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31CFAC68-E209-418A-8C59-3E435B7731B4}" xr6:coauthVersionLast="47" xr6:coauthVersionMax="47" xr10:uidLastSave="{00000000-0000-0000-0000-000000000000}"/>
  <bookViews>
    <workbookView xWindow="-120" yWindow="-120" windowWidth="29040" windowHeight="15720" xr2:uid="{8F89961A-0264-44BF-A171-5CFF36A18764}"/>
  </bookViews>
  <sheets>
    <sheet name="利用申込書" sheetId="1" r:id="rId1"/>
    <sheet name="【記入例】利用申込書" sheetId="5" r:id="rId2"/>
    <sheet name="利用通知書" sheetId="4" state="hidden" r:id="rId3"/>
  </sheets>
  <definedNames>
    <definedName name="_xlnm.Print_Area" localSheetId="1">【記入例】利用申込書!$A$1:$AF$52</definedName>
    <definedName name="_xlnm.Print_Area" localSheetId="0">利用申込書!$A$1:$AF$52</definedName>
    <definedName name="_xlnm.Print_Area" localSheetId="2">利用通知書!$A$1:$AF$55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5" i="4" l="1"/>
  <c r="AH20" i="4"/>
  <c r="K13" i="4"/>
  <c r="I13" i="4"/>
  <c r="G13" i="4"/>
  <c r="D9" i="4"/>
  <c r="D8" i="4"/>
  <c r="X25" i="4"/>
  <c r="W19" i="4" l="1"/>
  <c r="S19" i="4"/>
  <c r="U19" i="4"/>
  <c r="AH3" i="4"/>
  <c r="Y3" i="4" s="1"/>
  <c r="AC3" i="4" l="1"/>
  <c r="AA3" i="4"/>
  <c r="AH19" i="4"/>
  <c r="H19" i="4" l="1"/>
  <c r="J19" i="4"/>
  <c r="L19" i="4"/>
</calcChain>
</file>

<file path=xl/sharedStrings.xml><?xml version="1.0" encoding="utf-8"?>
<sst xmlns="http://schemas.openxmlformats.org/spreadsheetml/2006/main" count="185" uniqueCount="101">
  <si>
    <t>様式 - １</t>
    <rPh sb="0" eb="2">
      <t>ヨウシキ</t>
    </rPh>
    <phoneticPr fontId="1"/>
  </si>
  <si>
    <t>令和</t>
    <rPh sb="0" eb="2">
      <t>レイワ</t>
    </rPh>
    <phoneticPr fontId="1"/>
  </si>
  <si>
    <t>年</t>
    <rPh sb="0" eb="1">
      <t>ネン</t>
    </rPh>
    <phoneticPr fontId="1"/>
  </si>
  <si>
    <t>日</t>
    <rPh sb="0" eb="1">
      <t>ヒ</t>
    </rPh>
    <phoneticPr fontId="1"/>
  </si>
  <si>
    <t>月</t>
    <rPh sb="0" eb="1">
      <t>ツキ</t>
    </rPh>
    <phoneticPr fontId="1"/>
  </si>
  <si>
    <t>土木積算システム利用申込書</t>
    <rPh sb="0" eb="2">
      <t>ドボク</t>
    </rPh>
    <rPh sb="2" eb="4">
      <t>セキサン</t>
    </rPh>
    <rPh sb="8" eb="13">
      <t>リヨウモウシコミショ</t>
    </rPh>
    <phoneticPr fontId="1"/>
  </si>
  <si>
    <t>愛知県建設局土木部建設企画課長　殿</t>
    <rPh sb="0" eb="3">
      <t>アイチケン</t>
    </rPh>
    <rPh sb="3" eb="6">
      <t>ケンセツキョク</t>
    </rPh>
    <rPh sb="6" eb="8">
      <t>ドボク</t>
    </rPh>
    <rPh sb="8" eb="9">
      <t>ブ</t>
    </rPh>
    <rPh sb="9" eb="11">
      <t>ケンセツ</t>
    </rPh>
    <rPh sb="11" eb="13">
      <t>キカク</t>
    </rPh>
    <rPh sb="13" eb="15">
      <t>カチョウ</t>
    </rPh>
    <rPh sb="16" eb="17">
      <t>ドノ</t>
    </rPh>
    <phoneticPr fontId="1"/>
  </si>
  <si>
    <t>会社名及び</t>
    <rPh sb="0" eb="2">
      <t>カイシャ</t>
    </rPh>
    <rPh sb="2" eb="3">
      <t>メイ</t>
    </rPh>
    <rPh sb="3" eb="4">
      <t>オヨ</t>
    </rPh>
    <phoneticPr fontId="1"/>
  </si>
  <si>
    <t>代表者名</t>
    <rPh sb="0" eb="3">
      <t>ダイヒョウシャ</t>
    </rPh>
    <rPh sb="3" eb="4">
      <t>メイ</t>
    </rPh>
    <phoneticPr fontId="1"/>
  </si>
  <si>
    <t>住所</t>
    <rPh sb="0" eb="2">
      <t>ジュウショ</t>
    </rPh>
    <phoneticPr fontId="1"/>
  </si>
  <si>
    <t>担当者名</t>
    <rPh sb="0" eb="3">
      <t>タントウシャ</t>
    </rPh>
    <rPh sb="3" eb="4">
      <t>メイ</t>
    </rPh>
    <phoneticPr fontId="1"/>
  </si>
  <si>
    <t>ＴＥＬ</t>
    <phoneticPr fontId="1"/>
  </si>
  <si>
    <t>Ｅｍａｉｌ</t>
    <phoneticPr fontId="1"/>
  </si>
  <si>
    <t>下記の委託業務を実施するため、土木積算システムの利用を申し込みます。</t>
    <rPh sb="0" eb="2">
      <t>カキ</t>
    </rPh>
    <rPh sb="3" eb="7">
      <t>イタクギョウム</t>
    </rPh>
    <rPh sb="8" eb="10">
      <t>ジッシ</t>
    </rPh>
    <rPh sb="15" eb="19">
      <t>ドボクセキサン</t>
    </rPh>
    <rPh sb="24" eb="26">
      <t>リヨウ</t>
    </rPh>
    <rPh sb="27" eb="28">
      <t>モウ</t>
    </rPh>
    <rPh sb="29" eb="30">
      <t>コ</t>
    </rPh>
    <phoneticPr fontId="1"/>
  </si>
  <si>
    <t>記</t>
    <rPh sb="0" eb="1">
      <t>シル</t>
    </rPh>
    <phoneticPr fontId="1"/>
  </si>
  <si>
    <t>２．</t>
    <phoneticPr fontId="1"/>
  </si>
  <si>
    <t>１．</t>
    <phoneticPr fontId="1"/>
  </si>
  <si>
    <t>路線等の名称</t>
    <rPh sb="0" eb="2">
      <t>ロセン</t>
    </rPh>
    <rPh sb="2" eb="3">
      <t>トウ</t>
    </rPh>
    <rPh sb="4" eb="6">
      <t>メイショウ</t>
    </rPh>
    <phoneticPr fontId="1"/>
  </si>
  <si>
    <t>３．</t>
    <phoneticPr fontId="1"/>
  </si>
  <si>
    <t>契約日</t>
    <rPh sb="0" eb="3">
      <t>ケイヤクビ</t>
    </rPh>
    <phoneticPr fontId="1"/>
  </si>
  <si>
    <t>４．</t>
    <phoneticPr fontId="1"/>
  </si>
  <si>
    <t>履行期間</t>
    <rPh sb="0" eb="2">
      <t>リコウ</t>
    </rPh>
    <rPh sb="2" eb="4">
      <t>キカン</t>
    </rPh>
    <phoneticPr fontId="1"/>
  </si>
  <si>
    <t>～</t>
    <phoneticPr fontId="1"/>
  </si>
  <si>
    <t>５．</t>
    <phoneticPr fontId="1"/>
  </si>
  <si>
    <t>（aichi-dobokusekisan@pref.aichi.lg.jp）まで送付してください。</t>
    <rPh sb="40" eb="42">
      <t>ソウフ</t>
    </rPh>
    <phoneticPr fontId="1"/>
  </si>
  <si>
    <t>様式 - ２</t>
    <rPh sb="0" eb="2">
      <t>ヨウシキ</t>
    </rPh>
    <phoneticPr fontId="1"/>
  </si>
  <si>
    <t>土木積算システム利用通知書</t>
    <rPh sb="0" eb="2">
      <t>ドボク</t>
    </rPh>
    <rPh sb="2" eb="4">
      <t>セキサン</t>
    </rPh>
    <rPh sb="8" eb="10">
      <t>リヨウ</t>
    </rPh>
    <rPh sb="10" eb="13">
      <t>ツウチショ</t>
    </rPh>
    <phoneticPr fontId="1"/>
  </si>
  <si>
    <t>日</t>
    <rPh sb="0" eb="1">
      <t>ニチ</t>
    </rPh>
    <phoneticPr fontId="1"/>
  </si>
  <si>
    <t>に申し込みいただきました委託業務につきまして、下記</t>
    <rPh sb="1" eb="2">
      <t>モウ</t>
    </rPh>
    <rPh sb="3" eb="4">
      <t>コ</t>
    </rPh>
    <rPh sb="12" eb="16">
      <t>イタクギョウム</t>
    </rPh>
    <rPh sb="23" eb="25">
      <t>カキ</t>
    </rPh>
    <phoneticPr fontId="1"/>
  </si>
  <si>
    <t>のとおり利用者情報をお知らせします。</t>
    <rPh sb="4" eb="7">
      <t>リヨウシャ</t>
    </rPh>
    <rPh sb="7" eb="9">
      <t>ジョウホウ</t>
    </rPh>
    <rPh sb="11" eb="12">
      <t>シ</t>
    </rPh>
    <phoneticPr fontId="1"/>
  </si>
  <si>
    <t>利用期間</t>
    <rPh sb="0" eb="4">
      <t>リヨウキカン</t>
    </rPh>
    <phoneticPr fontId="1"/>
  </si>
  <si>
    <t>様</t>
    <rPh sb="0" eb="1">
      <t>サマ</t>
    </rPh>
    <phoneticPr fontId="1"/>
  </si>
  <si>
    <t>※</t>
    <phoneticPr fontId="1"/>
  </si>
  <si>
    <t>積算サーバへのログイン</t>
    <rPh sb="0" eb="2">
      <t>セキサン</t>
    </rPh>
    <phoneticPr fontId="1"/>
  </si>
  <si>
    <t>①</t>
    <phoneticPr fontId="1"/>
  </si>
  <si>
    <t>インターネット接続が可能なパソコンで、インターネットブラウザを起動し、</t>
    <rPh sb="7" eb="9">
      <t>セツゾク</t>
    </rPh>
    <rPh sb="10" eb="12">
      <t>カノウ</t>
    </rPh>
    <rPh sb="31" eb="33">
      <t>キドウ</t>
    </rPh>
    <phoneticPr fontId="1"/>
  </si>
  <si>
    <t>以下のURLを入力して、積算システムサーバへアクセスしてください。</t>
    <rPh sb="0" eb="2">
      <t>イカ</t>
    </rPh>
    <rPh sb="7" eb="9">
      <t>ニュウリョク</t>
    </rPh>
    <rPh sb="12" eb="14">
      <t>セキサン</t>
    </rPh>
    <phoneticPr fontId="1"/>
  </si>
  <si>
    <t>②</t>
    <phoneticPr fontId="1"/>
  </si>
  <si>
    <t>③</t>
    <phoneticPr fontId="1"/>
  </si>
  <si>
    <t>契約書の写し、本Excelデータと共に、建設企画課土木技術G</t>
    <phoneticPr fontId="1"/>
  </si>
  <si>
    <t>※</t>
    <phoneticPr fontId="1"/>
  </si>
  <si>
    <t>土木積算システムの利用にあたっては、愛知県発注者支援システム操作マニュアルを</t>
    <rPh sb="0" eb="2">
      <t>ドボク</t>
    </rPh>
    <rPh sb="2" eb="4">
      <t>セキサン</t>
    </rPh>
    <rPh sb="9" eb="11">
      <t>リヨウ</t>
    </rPh>
    <rPh sb="18" eb="21">
      <t>アイチケン</t>
    </rPh>
    <rPh sb="21" eb="23">
      <t>ハッチュウ</t>
    </rPh>
    <rPh sb="23" eb="24">
      <t>シャ</t>
    </rPh>
    <rPh sb="24" eb="26">
      <t>シエン</t>
    </rPh>
    <rPh sb="30" eb="32">
      <t>ソウサ</t>
    </rPh>
    <phoneticPr fontId="1"/>
  </si>
  <si>
    <t>参照してください。</t>
    <rPh sb="0" eb="2">
      <t>サンショウ</t>
    </rPh>
    <phoneticPr fontId="1"/>
  </si>
  <si>
    <t xml:space="preserve"> 既存ID（</t>
    <rPh sb="1" eb="3">
      <t>キゾン</t>
    </rPh>
    <phoneticPr fontId="1"/>
  </si>
  <si>
    <t>✓</t>
  </si>
  <si>
    <t>（今日の日付）</t>
    <rPh sb="1" eb="3">
      <t>キョウ</t>
    </rPh>
    <rPh sb="4" eb="6">
      <t>ヒヅケ</t>
    </rPh>
    <phoneticPr fontId="1"/>
  </si>
  <si>
    <t>←</t>
    <phoneticPr fontId="1"/>
  </si>
  <si>
    <t>（利用終了日（履行期間終了日））</t>
    <rPh sb="1" eb="3">
      <t>リヨウ</t>
    </rPh>
    <rPh sb="3" eb="6">
      <t>シュウリョウヒ</t>
    </rPh>
    <rPh sb="7" eb="11">
      <t>リコウキカン</t>
    </rPh>
    <rPh sb="11" eb="14">
      <t>シュウリョウヒ</t>
    </rPh>
    <phoneticPr fontId="1"/>
  </si>
  <si>
    <t>○○株式会社</t>
    <rPh sb="2" eb="4">
      <t>カブシキ</t>
    </rPh>
    <rPh sb="4" eb="6">
      <t>カイシャ</t>
    </rPh>
    <phoneticPr fontId="1"/>
  </si>
  <si>
    <t>○○　○○</t>
    <phoneticPr fontId="1"/>
  </si>
  <si>
    <t>名古屋市○○区○○</t>
    <phoneticPr fontId="1"/>
  </si>
  <si>
    <t>△△　△△</t>
    <phoneticPr fontId="1"/>
  </si>
  <si>
    <t>052-999-9999</t>
    <phoneticPr fontId="1"/>
  </si>
  <si>
    <t>xxxxxxx@xx.xxx</t>
    <phoneticPr fontId="1"/>
  </si>
  <si>
    <t>○○○○業務委託</t>
    <rPh sb="4" eb="6">
      <t>ギョウム</t>
    </rPh>
    <rPh sb="6" eb="8">
      <t>イタク</t>
    </rPh>
    <phoneticPr fontId="1"/>
  </si>
  <si>
    <t>○○○○　○○○○地内</t>
    <rPh sb="9" eb="10">
      <t>チ</t>
    </rPh>
    <rPh sb="10" eb="11">
      <t>ナイ</t>
    </rPh>
    <phoneticPr fontId="1"/>
  </si>
  <si>
    <t xml:space="preserve">利用者ID ： </t>
    <rPh sb="0" eb="3">
      <t>リヨウシャ</t>
    </rPh>
    <phoneticPr fontId="1"/>
  </si>
  <si>
    <t>　※新規IDで登録する場合は利用者IDを入力します。</t>
    <rPh sb="2" eb="4">
      <t>シンキ</t>
    </rPh>
    <rPh sb="7" eb="9">
      <t>トウロク</t>
    </rPh>
    <rPh sb="11" eb="13">
      <t>バアイ</t>
    </rPh>
    <rPh sb="14" eb="17">
      <t>リヨウシャ</t>
    </rPh>
    <rPh sb="20" eb="22">
      <t>ニュウリョク</t>
    </rPh>
    <phoneticPr fontId="1"/>
  </si>
  <si>
    <t>　※利用通知書のパスワード欄に反映されます。</t>
    <rPh sb="2" eb="7">
      <t>リヨウツウチショ</t>
    </rPh>
    <rPh sb="13" eb="14">
      <t>ラン</t>
    </rPh>
    <rPh sb="15" eb="17">
      <t>ハンエイ</t>
    </rPh>
    <phoneticPr fontId="1"/>
  </si>
  <si>
    <t>（利用開始日（申し込み日＋4日（土日のみを除く）））</t>
    <rPh sb="1" eb="5">
      <t>リヨウカイシ</t>
    </rPh>
    <rPh sb="5" eb="6">
      <t>ヒ</t>
    </rPh>
    <rPh sb="7" eb="8">
      <t>モウ</t>
    </rPh>
    <rPh sb="9" eb="10">
      <t>コ</t>
    </rPh>
    <rPh sb="11" eb="12">
      <t>ヒ</t>
    </rPh>
    <rPh sb="14" eb="15">
      <t>ニチ</t>
    </rPh>
    <rPh sb="16" eb="18">
      <t>ドニチ</t>
    </rPh>
    <rPh sb="21" eb="22">
      <t>ノゾ</t>
    </rPh>
    <phoneticPr fontId="1"/>
  </si>
  <si>
    <t>（ 新規 ・ 変更 ）</t>
    <rPh sb="2" eb="4">
      <t>シンキ</t>
    </rPh>
    <rPh sb="7" eb="9">
      <t>ヘンコウ</t>
    </rPh>
    <phoneticPr fontId="1"/>
  </si>
  <si>
    <t>）を使用する</t>
    <rPh sb="2" eb="4">
      <t>シヨウ</t>
    </rPh>
    <phoneticPr fontId="1"/>
  </si>
  <si>
    <t xml:space="preserve"> 新規利用登録する</t>
    <rPh sb="1" eb="3">
      <t>シンキ</t>
    </rPh>
    <rPh sb="3" eb="7">
      <t>リヨウトウロク</t>
    </rPh>
    <phoneticPr fontId="1"/>
  </si>
  <si>
    <t xml:space="preserve"> 新規IDの発行を依頼する</t>
    <rPh sb="1" eb="3">
      <t>シンキ</t>
    </rPh>
    <rPh sb="6" eb="8">
      <t>ハッコウ</t>
    </rPh>
    <rPh sb="9" eb="11">
      <t>イライ</t>
    </rPh>
    <phoneticPr fontId="1"/>
  </si>
  <si>
    <t>　理由（</t>
    <phoneticPr fontId="1"/>
  </si>
  <si>
    <t>✓</t>
    <phoneticPr fontId="1"/>
  </si>
  <si>
    <t>)</t>
    <phoneticPr fontId="1"/>
  </si>
  <si>
    <t>複数業務を受注しており履行期間が重複しているため　等</t>
    <rPh sb="0" eb="2">
      <t>フクスウ</t>
    </rPh>
    <rPh sb="2" eb="4">
      <t>ギョウム</t>
    </rPh>
    <rPh sb="5" eb="7">
      <t>ジュチュウ</t>
    </rPh>
    <rPh sb="11" eb="13">
      <t>リコウ</t>
    </rPh>
    <rPh sb="13" eb="15">
      <t>キカン</t>
    </rPh>
    <rPh sb="16" eb="18">
      <t>チョウフク</t>
    </rPh>
    <rPh sb="25" eb="26">
      <t>トウ</t>
    </rPh>
    <phoneticPr fontId="1"/>
  </si>
  <si>
    <t xml:space="preserve"> </t>
    <phoneticPr fontId="1"/>
  </si>
  <si>
    <t xml:space="preserve"> ※会社としてはじめて本積算システムを利用する場合はこちらを選択</t>
    <phoneticPr fontId="1"/>
  </si>
  <si>
    <t>委託業務名</t>
    <rPh sb="0" eb="2">
      <t>イタク</t>
    </rPh>
    <rPh sb="2" eb="4">
      <t>ギョウム</t>
    </rPh>
    <rPh sb="4" eb="5">
      <t>メイ</t>
    </rPh>
    <phoneticPr fontId="1"/>
  </si>
  <si>
    <t>団体コード</t>
    <rPh sb="0" eb="2">
      <t>ダンタイ</t>
    </rPh>
    <phoneticPr fontId="1"/>
  </si>
  <si>
    <t>部門コード</t>
    <rPh sb="0" eb="2">
      <t>ブモン</t>
    </rPh>
    <phoneticPr fontId="1"/>
  </si>
  <si>
    <t>利用者コード
（ID）</t>
    <rPh sb="0" eb="3">
      <t>リヨウシャ</t>
    </rPh>
    <phoneticPr fontId="1"/>
  </si>
  <si>
    <t>利用者コード（ＩＤ）は、今後、積算資料作成業務委託を受注されて</t>
    <rPh sb="2" eb="3">
      <t>シャ</t>
    </rPh>
    <phoneticPr fontId="1"/>
  </si>
  <si>
    <t>再度、利用申し込みした際も、同じ利用者コード（ＩＤ）となります。</t>
    <rPh sb="0" eb="2">
      <t>サイド</t>
    </rPh>
    <rPh sb="3" eb="5">
      <t>リヨウ</t>
    </rPh>
    <rPh sb="5" eb="6">
      <t>モウ</t>
    </rPh>
    <rPh sb="7" eb="8">
      <t>コ</t>
    </rPh>
    <rPh sb="11" eb="12">
      <t>サイ</t>
    </rPh>
    <rPh sb="14" eb="15">
      <t>オナ</t>
    </rPh>
    <rPh sb="16" eb="19">
      <t>リヨウシャ</t>
    </rPh>
    <phoneticPr fontId="1"/>
  </si>
  <si>
    <t>https://www.sekisan.jp/MCEST2303/html/IDW_RIYOU_CHECK.html</t>
    <phoneticPr fontId="1"/>
  </si>
  <si>
    <t>表示されたログイン画面に、上記の「団体コード」「部門コード」</t>
    <rPh sb="0" eb="2">
      <t>ヒョウジ</t>
    </rPh>
    <rPh sb="9" eb="11">
      <t>ガメン</t>
    </rPh>
    <rPh sb="13" eb="15">
      <t>ジョウキ</t>
    </rPh>
    <rPh sb="17" eb="19">
      <t>ダンタイ</t>
    </rPh>
    <rPh sb="24" eb="26">
      <t>ブモン</t>
    </rPh>
    <phoneticPr fontId="1"/>
  </si>
  <si>
    <t>本システムは、多要素認証(MFA)が必須となります。</t>
    <rPh sb="0" eb="1">
      <t>ホン</t>
    </rPh>
    <phoneticPr fontId="1"/>
  </si>
  <si>
    <t>初めてログインする際には、ツールのダウンロード等が必要となります。</t>
    <rPh sb="0" eb="1">
      <t>ハジ</t>
    </rPh>
    <rPh sb="9" eb="10">
      <t>サイ</t>
    </rPh>
    <rPh sb="23" eb="24">
      <t>トウ</t>
    </rPh>
    <rPh sb="25" eb="27">
      <t>ヒツヨウ</t>
    </rPh>
    <phoneticPr fontId="1"/>
  </si>
  <si>
    <t>詳しくは、ログイン画面下方の「管理者からお知らせ」を確認してください。</t>
    <rPh sb="0" eb="1">
      <t>クワ</t>
    </rPh>
    <rPh sb="9" eb="11">
      <t>ガメン</t>
    </rPh>
    <rPh sb="11" eb="13">
      <t>カホウ</t>
    </rPh>
    <rPh sb="15" eb="18">
      <t>カンリシャ</t>
    </rPh>
    <rPh sb="21" eb="22">
      <t>シ</t>
    </rPh>
    <rPh sb="26" eb="28">
      <t>カクニン</t>
    </rPh>
    <phoneticPr fontId="1"/>
  </si>
  <si>
    <t>よりダウンロードできます。</t>
    <phoneticPr fontId="1"/>
  </si>
  <si>
    <t>積算システム操作マニュアルは、ログイン後の画面下方の「お知らせ情報」</t>
    <rPh sb="0" eb="2">
      <t>セキサン</t>
    </rPh>
    <rPh sb="6" eb="8">
      <t>ソウサ</t>
    </rPh>
    <rPh sb="19" eb="20">
      <t>ゴ</t>
    </rPh>
    <rPh sb="21" eb="23">
      <t>ガメン</t>
    </rPh>
    <rPh sb="23" eb="25">
      <t>カホウ</t>
    </rPh>
    <phoneticPr fontId="1"/>
  </si>
  <si>
    <t>利用者コード（ＩＤ）及びパスワード</t>
    <rPh sb="0" eb="2">
      <t>リヨウ</t>
    </rPh>
    <rPh sb="2" eb="3">
      <t>シャ</t>
    </rPh>
    <rPh sb="10" eb="11">
      <t>オヨ</t>
    </rPh>
    <phoneticPr fontId="1"/>
  </si>
  <si>
    <t>利用者コード（ＩＤ）</t>
    <rPh sb="0" eb="3">
      <t>リヨウシャ</t>
    </rPh>
    <phoneticPr fontId="1"/>
  </si>
  <si>
    <t>パスワードは、利用申し込みごとに新しいものになります。</t>
    <rPh sb="7" eb="9">
      <t>リヨウ</t>
    </rPh>
    <rPh sb="9" eb="10">
      <t>モウ</t>
    </rPh>
    <rPh sb="11" eb="12">
      <t>コ</t>
    </rPh>
    <rPh sb="16" eb="17">
      <t>アタラ</t>
    </rPh>
    <phoneticPr fontId="1"/>
  </si>
  <si>
    <t>MFA認証ツールのパスワードは、利用者コード（ID）ごとに設定します。</t>
    <rPh sb="3" eb="5">
      <t>ニンショウ</t>
    </rPh>
    <rPh sb="16" eb="19">
      <t>リヨウシャ</t>
    </rPh>
    <rPh sb="29" eb="31">
      <t>セッテイ</t>
    </rPh>
    <phoneticPr fontId="1"/>
  </si>
  <si>
    <t>MFA認証ツールのパスワードは、貴社で管理をしてください。</t>
    <rPh sb="16" eb="18">
      <t>キシャ</t>
    </rPh>
    <rPh sb="19" eb="21">
      <t>カンリ</t>
    </rPh>
    <phoneticPr fontId="1"/>
  </si>
  <si>
    <t>MFA認証ツールのパスワードを忘れた場合は、建設企画課に連絡を</t>
    <rPh sb="15" eb="16">
      <t>ワス</t>
    </rPh>
    <rPh sb="18" eb="20">
      <t>バアイ</t>
    </rPh>
    <rPh sb="22" eb="26">
      <t>ケンセツキカク</t>
    </rPh>
    <rPh sb="26" eb="27">
      <t>カ</t>
    </rPh>
    <rPh sb="28" eb="30">
      <t>レンラク</t>
    </rPh>
    <phoneticPr fontId="1"/>
  </si>
  <si>
    <t>ください。（aichi-dobokusekisan@pref.aichi.lg.jp）</t>
    <phoneticPr fontId="1"/>
  </si>
  <si>
    <t xml:space="preserve">仮パスワード ： </t>
    <rPh sb="0" eb="1">
      <t>カリ</t>
    </rPh>
    <phoneticPr fontId="1"/>
  </si>
  <si>
    <t>記</t>
    <rPh sb="0" eb="1">
      <t>キ</t>
    </rPh>
    <phoneticPr fontId="1"/>
  </si>
  <si>
    <t>仮パスワード</t>
    <rPh sb="0" eb="1">
      <t>カリ</t>
    </rPh>
    <phoneticPr fontId="1"/>
  </si>
  <si>
    <t>「利用者コード」及び「仮パスワード」を入力し、ログインをしてください。</t>
    <rPh sb="1" eb="4">
      <t>リヨウシャ</t>
    </rPh>
    <rPh sb="8" eb="9">
      <t>オヨ</t>
    </rPh>
    <rPh sb="11" eb="12">
      <t>カリ</t>
    </rPh>
    <rPh sb="19" eb="21">
      <t>ニュウリョク</t>
    </rPh>
    <phoneticPr fontId="1"/>
  </si>
  <si>
    <t>ログイン後、パスワード変更の画面が表示されるので、以前のパスワード</t>
    <phoneticPr fontId="1"/>
  </si>
  <si>
    <t>に「仮パスワード」を入力し、新しいパスワードに任意のパスワードを入力</t>
    <phoneticPr fontId="1"/>
  </si>
  <si>
    <t>してください。利用期間内のパスワードの管理は各自で行ってください。</t>
    <phoneticPr fontId="1"/>
  </si>
  <si>
    <t>※新規のみ仮パスワード記入、変更の場合は記入不要</t>
    <rPh sb="1" eb="3">
      <t>シンキ</t>
    </rPh>
    <rPh sb="5" eb="6">
      <t>カリ</t>
    </rPh>
    <rPh sb="11" eb="13">
      <t>キニュウ</t>
    </rPh>
    <rPh sb="20" eb="24">
      <t>キニュウフヨウ</t>
    </rPh>
    <phoneticPr fontId="1"/>
  </si>
  <si>
    <t>*******</t>
    <phoneticPr fontId="1"/>
  </si>
  <si>
    <t>********</t>
    <phoneticPr fontId="1"/>
  </si>
  <si>
    <t>愛知県建設局土木部建設企画課長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</si>
</sst>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1" x14ac:knownFonts="1">
    <font>
      <sz val="11"/>
      <color theme="1"/>
      <name val="游ゴシック"/>
      <family val="2"/>
      <charset val="128"/>
      <scheme val="minor"/>
    </font>
    <font>
      <sz val="6"/>
      <name val="游ゴシック"/>
      <family val="2"/>
      <charset val="128"/>
      <scheme val="minor"/>
    </font>
    <font>
      <sz val="11"/>
      <color theme="1"/>
      <name val="ＭＳ Ｐ明朝"/>
      <family val="1"/>
      <charset val="128"/>
    </font>
    <font>
      <sz val="18"/>
      <color theme="1"/>
      <name val="ＭＳ Ｐ明朝"/>
      <family val="1"/>
      <charset val="128"/>
    </font>
    <font>
      <u/>
      <sz val="11"/>
      <color theme="10"/>
      <name val="游ゴシック"/>
      <family val="2"/>
      <charset val="128"/>
      <scheme val="minor"/>
    </font>
    <font>
      <sz val="10"/>
      <color theme="1"/>
      <name val="ＭＳ Ｐ明朝"/>
      <family val="1"/>
      <charset val="128"/>
    </font>
    <font>
      <sz val="11"/>
      <color theme="0"/>
      <name val="ＭＳ Ｐ明朝"/>
      <family val="1"/>
      <charset val="128"/>
    </font>
    <font>
      <sz val="11"/>
      <name val="ＭＳ Ｐ明朝"/>
      <family val="1"/>
      <charset val="128"/>
    </font>
    <font>
      <sz val="10"/>
      <color rgb="FFFF0000"/>
      <name val="ＭＳ Ｐ明朝"/>
      <family val="1"/>
      <charset val="128"/>
    </font>
    <font>
      <sz val="9"/>
      <color rgb="FFFF0000"/>
      <name val="ＭＳ Ｐ明朝"/>
      <family val="1"/>
      <charset val="128"/>
    </font>
    <font>
      <sz val="11"/>
      <color rgb="FFFF000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54">
    <xf numFmtId="0" fontId="0" fillId="0" borderId="0" xfId="0">
      <alignment vertical="center"/>
    </xf>
    <xf numFmtId="0" fontId="2" fillId="2" borderId="0" xfId="0" applyFont="1" applyFill="1">
      <alignment vertical="center"/>
    </xf>
    <xf numFmtId="0" fontId="2" fillId="2" borderId="1"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4" xfId="0" applyFont="1" applyFill="1" applyBorder="1">
      <alignment vertical="center"/>
    </xf>
    <xf numFmtId="0" fontId="2" fillId="2" borderId="0" xfId="0" applyFont="1" applyFill="1" applyAlignment="1">
      <alignment vertical="center" shrinkToFit="1"/>
    </xf>
    <xf numFmtId="0" fontId="2" fillId="2" borderId="5" xfId="0" applyFont="1" applyFill="1" applyBorder="1">
      <alignment vertical="center"/>
    </xf>
    <xf numFmtId="0" fontId="2" fillId="2" borderId="0" xfId="0" applyFont="1" applyFill="1" applyAlignment="1">
      <alignment horizontal="center" vertical="center"/>
    </xf>
    <xf numFmtId="0" fontId="2" fillId="2" borderId="0" xfId="0" quotePrefix="1" applyFont="1" applyFill="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0" xfId="0" applyFont="1" applyFill="1" applyAlignment="1">
      <alignment horizontal="right" vertical="center" shrinkToFit="1"/>
    </xf>
    <xf numFmtId="0" fontId="2" fillId="2" borderId="0" xfId="0" applyFont="1" applyFill="1" applyAlignment="1">
      <alignment horizontal="center" vertical="center" shrinkToFit="1"/>
    </xf>
    <xf numFmtId="14" fontId="2" fillId="2" borderId="0" xfId="0" applyNumberFormat="1" applyFont="1" applyFill="1">
      <alignment vertical="center"/>
    </xf>
    <xf numFmtId="0" fontId="2" fillId="2" borderId="0" xfId="0" applyFont="1" applyFill="1" applyAlignment="1">
      <alignment horizontal="right" vertical="center"/>
    </xf>
    <xf numFmtId="14" fontId="2" fillId="2" borderId="0" xfId="0" applyNumberFormat="1" applyFont="1" applyFill="1" applyAlignment="1">
      <alignment horizontal="left" vertical="center"/>
    </xf>
    <xf numFmtId="0" fontId="2" fillId="3" borderId="0" xfId="0" applyFont="1" applyFill="1" applyAlignment="1">
      <alignment vertical="center" shrinkToFit="1"/>
    </xf>
    <xf numFmtId="0" fontId="6" fillId="2" borderId="0" xfId="0" applyFont="1" applyFill="1">
      <alignment vertical="center"/>
    </xf>
    <xf numFmtId="0" fontId="2" fillId="3" borderId="0" xfId="0" applyFont="1" applyFill="1" applyAlignment="1" applyProtection="1">
      <alignment vertical="center" shrinkToFit="1"/>
      <protection locked="0"/>
    </xf>
    <xf numFmtId="0" fontId="2" fillId="3" borderId="9" xfId="0" applyFont="1" applyFill="1" applyBorder="1" applyProtection="1">
      <alignment vertical="center"/>
      <protection locked="0"/>
    </xf>
    <xf numFmtId="0" fontId="6" fillId="2" borderId="0" xfId="0" applyFont="1" applyFill="1" applyAlignment="1">
      <alignment horizontal="right" vertical="center"/>
    </xf>
    <xf numFmtId="14" fontId="6" fillId="2" borderId="0" xfId="0" applyNumberFormat="1" applyFont="1" applyFill="1">
      <alignment vertical="center"/>
    </xf>
    <xf numFmtId="0" fontId="3" fillId="2" borderId="0" xfId="0" applyFont="1" applyFill="1">
      <alignment vertical="center"/>
    </xf>
    <xf numFmtId="0" fontId="2" fillId="3" borderId="9" xfId="0" applyFont="1" applyFill="1" applyBorder="1">
      <alignment vertical="center"/>
    </xf>
    <xf numFmtId="0" fontId="8" fillId="2" borderId="0" xfId="0" applyFont="1" applyFill="1">
      <alignment vertical="center"/>
    </xf>
    <xf numFmtId="0" fontId="9" fillId="2" borderId="0" xfId="0" applyFont="1" applyFill="1">
      <alignment vertical="center"/>
    </xf>
    <xf numFmtId="14" fontId="10" fillId="2" borderId="0" xfId="0" applyNumberFormat="1" applyFont="1" applyFill="1" applyAlignment="1">
      <alignment horizontal="left" vertical="center"/>
    </xf>
    <xf numFmtId="49" fontId="7" fillId="0" borderId="0" xfId="0" applyNumberFormat="1" applyFont="1" applyFill="1" applyAlignment="1" applyProtection="1">
      <alignment vertical="center" shrinkToFit="1"/>
      <protection locked="0"/>
    </xf>
    <xf numFmtId="0" fontId="2" fillId="2" borderId="0" xfId="0" applyFont="1" applyFill="1" applyAlignment="1">
      <alignment horizontal="center" vertical="center"/>
    </xf>
    <xf numFmtId="0" fontId="2" fillId="2" borderId="9" xfId="0" applyFont="1" applyFill="1" applyBorder="1" applyAlignment="1">
      <alignment horizontal="center" vertical="center"/>
    </xf>
    <xf numFmtId="0" fontId="10" fillId="2" borderId="0" xfId="0" applyFont="1" applyFill="1">
      <alignment vertical="center"/>
    </xf>
    <xf numFmtId="0" fontId="2" fillId="2" borderId="0" xfId="0" applyFont="1" applyFill="1" applyAlignment="1">
      <alignment horizontal="distributed" vertical="center"/>
    </xf>
    <xf numFmtId="0" fontId="2" fillId="2" borderId="0" xfId="0" applyFont="1" applyFill="1" applyAlignment="1">
      <alignment horizontal="center" vertical="center"/>
    </xf>
    <xf numFmtId="49" fontId="7" fillId="3" borderId="0" xfId="0" applyNumberFormat="1" applyFont="1" applyFill="1" applyAlignment="1" applyProtection="1">
      <alignment vertical="center" shrinkToFit="1"/>
      <protection locked="0"/>
    </xf>
    <xf numFmtId="0" fontId="3" fillId="2" borderId="0" xfId="0" applyFont="1" applyFill="1" applyAlignment="1">
      <alignment horizontal="distributed" vertical="center"/>
    </xf>
    <xf numFmtId="0" fontId="2" fillId="3" borderId="0" xfId="0" applyFont="1" applyFill="1" applyAlignment="1" applyProtection="1">
      <alignment horizontal="left" vertical="center" shrinkToFit="1"/>
      <protection locked="0"/>
    </xf>
    <xf numFmtId="0" fontId="4" fillId="3" borderId="0" xfId="1" applyFill="1" applyBorder="1" applyAlignment="1" applyProtection="1">
      <alignment horizontal="left" vertical="center" shrinkToFit="1"/>
      <protection locked="0"/>
    </xf>
    <xf numFmtId="0" fontId="2" fillId="3" borderId="0" xfId="0" applyFont="1" applyFill="1" applyAlignment="1">
      <alignment horizontal="left" vertical="center" shrinkToFit="1"/>
    </xf>
    <xf numFmtId="0" fontId="4" fillId="3" borderId="0" xfId="1" applyFill="1" applyBorder="1" applyAlignment="1">
      <alignment horizontal="left" vertical="center" shrinkToFit="1"/>
    </xf>
    <xf numFmtId="0" fontId="2" fillId="3" borderId="0" xfId="0" applyFont="1" applyFill="1" applyAlignment="1">
      <alignment horizontal="left" vertical="center"/>
    </xf>
    <xf numFmtId="0" fontId="7" fillId="3" borderId="0" xfId="0" applyFont="1" applyFill="1" applyAlignment="1">
      <alignment horizontal="center" vertical="center"/>
    </xf>
    <xf numFmtId="49" fontId="7" fillId="4" borderId="0" xfId="0" applyNumberFormat="1" applyFont="1" applyFill="1" applyAlignment="1">
      <alignment vertical="center" shrinkToFit="1"/>
    </xf>
    <xf numFmtId="0" fontId="4" fillId="2" borderId="0" xfId="1" applyFill="1" applyBorder="1" applyAlignment="1">
      <alignment vertical="center"/>
    </xf>
    <xf numFmtId="0" fontId="4" fillId="0" borderId="0" xfId="1" applyAlignment="1">
      <alignment vertical="center"/>
    </xf>
    <xf numFmtId="176" fontId="2" fillId="2" borderId="9" xfId="0" applyNumberFormat="1" applyFont="1" applyFill="1" applyBorder="1" applyAlignment="1">
      <alignment horizontal="center" vertical="center"/>
    </xf>
    <xf numFmtId="0" fontId="2" fillId="2" borderId="9" xfId="0" applyFont="1" applyFill="1" applyBorder="1" applyAlignment="1">
      <alignment horizontal="center" vertical="center"/>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0" applyFont="1" applyFill="1" applyAlignment="1">
      <alignment horizontal="left" vertical="center" shrinkToFit="1"/>
    </xf>
    <xf numFmtId="0" fontId="2" fillId="2" borderId="4" xfId="0" applyFont="1" applyFill="1"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26</xdr:col>
      <xdr:colOff>129540</xdr:colOff>
      <xdr:row>4</xdr:row>
      <xdr:rowOff>114300</xdr:rowOff>
    </xdr:from>
    <xdr:to>
      <xdr:col>28</xdr:col>
      <xdr:colOff>83820</xdr:colOff>
      <xdr:row>6</xdr:row>
      <xdr:rowOff>30480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5021580" y="784860"/>
          <a:ext cx="335280" cy="3124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xxxxxxx@xx.xx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ekisan.jp/MCEST2303/html/IDW_RIYOU_CHECK.html" TargetMode="External"/><Relationship Id="rId1" Type="http://schemas.openxmlformats.org/officeDocument/2006/relationships/hyperlink" Target="https://www.sekisan.jp/MCEST2302/html/IDW_RIYOU_CHECK.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70870-7A87-4F39-90C6-402CDE846928}">
  <sheetPr codeName="Sheet1"/>
  <dimension ref="B1:AE51"/>
  <sheetViews>
    <sheetView tabSelected="1" view="pageBreakPreview" zoomScaleNormal="100" zoomScaleSheetLayoutView="100" workbookViewId="0">
      <selection activeCell="AN25" sqref="AN25"/>
    </sheetView>
  </sheetViews>
  <sheetFormatPr defaultColWidth="8.75" defaultRowHeight="13.5" x14ac:dyDescent="0.4"/>
  <cols>
    <col min="1" max="1" width="1.75" style="1" customWidth="1"/>
    <col min="2" max="31" width="2.5" style="1" customWidth="1"/>
    <col min="32" max="32" width="1.75" style="1" customWidth="1"/>
    <col min="33" max="16384" width="8.75" style="1"/>
  </cols>
  <sheetData>
    <row r="1" spans="2:31" x14ac:dyDescent="0.4">
      <c r="B1" s="1" t="s">
        <v>0</v>
      </c>
    </row>
    <row r="2" spans="2:31" x14ac:dyDescent="0.4">
      <c r="B2" s="2"/>
      <c r="C2" s="3"/>
      <c r="D2" s="3"/>
      <c r="E2" s="3"/>
      <c r="F2" s="3"/>
      <c r="G2" s="3"/>
      <c r="H2" s="3"/>
      <c r="I2" s="3"/>
      <c r="J2" s="3"/>
      <c r="K2" s="3"/>
      <c r="L2" s="3"/>
      <c r="M2" s="3"/>
      <c r="N2" s="3"/>
      <c r="O2" s="3"/>
      <c r="P2" s="3"/>
      <c r="Q2" s="3"/>
      <c r="R2" s="3"/>
      <c r="S2" s="3"/>
      <c r="T2" s="3"/>
      <c r="U2" s="3"/>
      <c r="V2" s="3"/>
      <c r="W2" s="3"/>
      <c r="X2" s="3"/>
      <c r="Y2" s="3"/>
      <c r="Z2" s="3"/>
      <c r="AA2" s="3"/>
      <c r="AB2" s="3"/>
      <c r="AC2" s="3"/>
      <c r="AD2" s="3"/>
      <c r="AE2" s="4"/>
    </row>
    <row r="3" spans="2:31" x14ac:dyDescent="0.4">
      <c r="B3" s="5"/>
      <c r="W3" s="1" t="s">
        <v>1</v>
      </c>
      <c r="Y3" s="20"/>
      <c r="Z3" s="1" t="s">
        <v>2</v>
      </c>
      <c r="AA3" s="20"/>
      <c r="AB3" s="1" t="s">
        <v>4</v>
      </c>
      <c r="AC3" s="20"/>
      <c r="AD3" s="1" t="s">
        <v>3</v>
      </c>
      <c r="AE3" s="7"/>
    </row>
    <row r="4" spans="2:31" x14ac:dyDescent="0.4">
      <c r="B4" s="5"/>
      <c r="U4" s="8"/>
      <c r="V4" s="8"/>
      <c r="X4" s="8"/>
      <c r="Y4" s="8"/>
      <c r="AA4" s="8"/>
      <c r="AB4" s="8"/>
      <c r="AE4" s="7"/>
    </row>
    <row r="5" spans="2:31" x14ac:dyDescent="0.4">
      <c r="B5" s="5"/>
      <c r="AE5" s="7"/>
    </row>
    <row r="6" spans="2:31" ht="18" customHeight="1" x14ac:dyDescent="0.4">
      <c r="B6" s="5"/>
      <c r="F6" s="24"/>
      <c r="G6" s="24"/>
      <c r="H6" s="24"/>
      <c r="I6" s="36" t="s">
        <v>5</v>
      </c>
      <c r="J6" s="36"/>
      <c r="K6" s="36"/>
      <c r="L6" s="36"/>
      <c r="M6" s="36"/>
      <c r="N6" s="36"/>
      <c r="O6" s="36"/>
      <c r="P6" s="36"/>
      <c r="Q6" s="36"/>
      <c r="R6" s="36"/>
      <c r="S6" s="36"/>
      <c r="T6" s="36"/>
      <c r="U6" s="36"/>
      <c r="V6" s="36"/>
      <c r="W6" s="36"/>
      <c r="X6" s="36"/>
      <c r="Y6" s="34" t="s">
        <v>60</v>
      </c>
      <c r="Z6" s="34"/>
      <c r="AA6" s="34"/>
      <c r="AB6" s="34"/>
      <c r="AC6" s="34"/>
      <c r="AE6" s="7"/>
    </row>
    <row r="7" spans="2:31" x14ac:dyDescent="0.4">
      <c r="B7" s="5"/>
      <c r="AE7" s="7"/>
    </row>
    <row r="8" spans="2:31" x14ac:dyDescent="0.4">
      <c r="B8" s="5"/>
      <c r="AE8" s="7"/>
    </row>
    <row r="9" spans="2:31" x14ac:dyDescent="0.4">
      <c r="B9" s="5"/>
      <c r="D9" s="1" t="s">
        <v>6</v>
      </c>
      <c r="AE9" s="7"/>
    </row>
    <row r="10" spans="2:31" x14ac:dyDescent="0.4">
      <c r="B10" s="5"/>
      <c r="AE10" s="7"/>
    </row>
    <row r="11" spans="2:31" x14ac:dyDescent="0.4">
      <c r="B11" s="5"/>
      <c r="Q11" s="33" t="s">
        <v>7</v>
      </c>
      <c r="R11" s="33"/>
      <c r="S11" s="33"/>
      <c r="T11" s="33"/>
      <c r="U11" s="6"/>
      <c r="V11" s="37"/>
      <c r="W11" s="37"/>
      <c r="X11" s="37"/>
      <c r="Y11" s="37"/>
      <c r="Z11" s="37"/>
      <c r="AA11" s="37"/>
      <c r="AB11" s="37"/>
      <c r="AC11" s="37"/>
      <c r="AD11" s="37"/>
      <c r="AE11" s="7"/>
    </row>
    <row r="12" spans="2:31" x14ac:dyDescent="0.4">
      <c r="B12" s="5"/>
      <c r="Q12" s="33" t="s">
        <v>8</v>
      </c>
      <c r="R12" s="33"/>
      <c r="S12" s="33"/>
      <c r="T12" s="33"/>
      <c r="U12" s="6"/>
      <c r="V12" s="37"/>
      <c r="W12" s="37"/>
      <c r="X12" s="37"/>
      <c r="Y12" s="37"/>
      <c r="Z12" s="37"/>
      <c r="AA12" s="37"/>
      <c r="AB12" s="37"/>
      <c r="AC12" s="37"/>
      <c r="AD12" s="37"/>
      <c r="AE12" s="7"/>
    </row>
    <row r="13" spans="2:31" x14ac:dyDescent="0.4">
      <c r="B13" s="5"/>
      <c r="Q13" s="33" t="s">
        <v>9</v>
      </c>
      <c r="R13" s="33"/>
      <c r="S13" s="33"/>
      <c r="T13" s="33"/>
      <c r="U13" s="6"/>
      <c r="V13" s="37"/>
      <c r="W13" s="37"/>
      <c r="X13" s="37"/>
      <c r="Y13" s="37"/>
      <c r="Z13" s="37"/>
      <c r="AA13" s="37"/>
      <c r="AB13" s="37"/>
      <c r="AC13" s="37"/>
      <c r="AD13" s="37"/>
      <c r="AE13" s="7"/>
    </row>
    <row r="14" spans="2:31" x14ac:dyDescent="0.4">
      <c r="B14" s="5"/>
      <c r="Q14" s="33" t="s">
        <v>10</v>
      </c>
      <c r="R14" s="33"/>
      <c r="S14" s="33"/>
      <c r="T14" s="33"/>
      <c r="U14" s="6"/>
      <c r="V14" s="37"/>
      <c r="W14" s="37"/>
      <c r="X14" s="37"/>
      <c r="Y14" s="37"/>
      <c r="Z14" s="37"/>
      <c r="AA14" s="37"/>
      <c r="AB14" s="37"/>
      <c r="AC14" s="37"/>
      <c r="AD14" s="37"/>
      <c r="AE14" s="7"/>
    </row>
    <row r="15" spans="2:31" ht="13.15" customHeight="1" x14ac:dyDescent="0.4">
      <c r="B15" s="5"/>
      <c r="Q15" s="33" t="s">
        <v>11</v>
      </c>
      <c r="R15" s="33"/>
      <c r="S15" s="33"/>
      <c r="T15" s="33"/>
      <c r="U15" s="6"/>
      <c r="V15" s="37"/>
      <c r="W15" s="37"/>
      <c r="X15" s="37"/>
      <c r="Y15" s="37"/>
      <c r="Z15" s="37"/>
      <c r="AA15" s="37"/>
      <c r="AB15" s="37"/>
      <c r="AC15" s="37"/>
      <c r="AD15" s="37"/>
      <c r="AE15" s="7"/>
    </row>
    <row r="16" spans="2:31" ht="18.75" x14ac:dyDescent="0.4">
      <c r="B16" s="5"/>
      <c r="Q16" s="33" t="s">
        <v>12</v>
      </c>
      <c r="R16" s="33"/>
      <c r="S16" s="33"/>
      <c r="T16" s="33"/>
      <c r="U16" s="6"/>
      <c r="V16" s="38"/>
      <c r="W16" s="37"/>
      <c r="X16" s="37"/>
      <c r="Y16" s="37"/>
      <c r="Z16" s="37"/>
      <c r="AA16" s="37"/>
      <c r="AB16" s="37"/>
      <c r="AC16" s="37"/>
      <c r="AD16" s="37"/>
      <c r="AE16" s="7"/>
    </row>
    <row r="17" spans="2:31" x14ac:dyDescent="0.4">
      <c r="B17" s="5"/>
      <c r="AE17" s="7"/>
    </row>
    <row r="18" spans="2:31" x14ac:dyDescent="0.4">
      <c r="B18" s="5"/>
      <c r="AE18" s="7"/>
    </row>
    <row r="19" spans="2:31" ht="18" customHeight="1" x14ac:dyDescent="0.4">
      <c r="B19" s="5"/>
      <c r="E19" s="33" t="s">
        <v>13</v>
      </c>
      <c r="F19" s="33"/>
      <c r="G19" s="33"/>
      <c r="H19" s="33"/>
      <c r="I19" s="33"/>
      <c r="J19" s="33"/>
      <c r="K19" s="33"/>
      <c r="L19" s="33"/>
      <c r="M19" s="33"/>
      <c r="N19" s="33"/>
      <c r="O19" s="33"/>
      <c r="P19" s="33"/>
      <c r="Q19" s="33"/>
      <c r="R19" s="33"/>
      <c r="S19" s="33"/>
      <c r="T19" s="33"/>
      <c r="U19" s="33"/>
      <c r="V19" s="33"/>
      <c r="W19" s="33"/>
      <c r="X19" s="33"/>
      <c r="Y19" s="33"/>
      <c r="Z19" s="33"/>
      <c r="AA19" s="33"/>
      <c r="AB19" s="33"/>
      <c r="AE19" s="7"/>
    </row>
    <row r="20" spans="2:31" x14ac:dyDescent="0.4">
      <c r="B20" s="5"/>
      <c r="AE20" s="7"/>
    </row>
    <row r="21" spans="2:31" x14ac:dyDescent="0.4">
      <c r="B21" s="5"/>
      <c r="AE21" s="7"/>
    </row>
    <row r="22" spans="2:31" x14ac:dyDescent="0.4">
      <c r="B22" s="5"/>
      <c r="P22" s="34" t="s">
        <v>14</v>
      </c>
      <c r="Q22" s="34"/>
      <c r="AE22" s="7"/>
    </row>
    <row r="23" spans="2:31" x14ac:dyDescent="0.4">
      <c r="B23" s="5"/>
      <c r="AE23" s="7"/>
    </row>
    <row r="24" spans="2:31" x14ac:dyDescent="0.4">
      <c r="B24" s="5"/>
      <c r="AE24" s="7"/>
    </row>
    <row r="25" spans="2:31" x14ac:dyDescent="0.4">
      <c r="B25" s="5"/>
      <c r="E25" s="9" t="s">
        <v>16</v>
      </c>
      <c r="F25" s="1" t="s">
        <v>70</v>
      </c>
      <c r="AE25" s="7"/>
    </row>
    <row r="26" spans="2:31" x14ac:dyDescent="0.4">
      <c r="B26" s="5"/>
      <c r="AE26" s="7"/>
    </row>
    <row r="27" spans="2:31" x14ac:dyDescent="0.4">
      <c r="B27" s="5"/>
      <c r="F27" s="37"/>
      <c r="G27" s="37"/>
      <c r="H27" s="37"/>
      <c r="I27" s="37"/>
      <c r="J27" s="37"/>
      <c r="K27" s="37"/>
      <c r="L27" s="37"/>
      <c r="M27" s="37"/>
      <c r="N27" s="37"/>
      <c r="O27" s="37"/>
      <c r="P27" s="37"/>
      <c r="Q27" s="37"/>
      <c r="R27" s="37"/>
      <c r="S27" s="37"/>
      <c r="T27" s="37"/>
      <c r="U27" s="37"/>
      <c r="V27" s="37"/>
      <c r="W27" s="37"/>
      <c r="X27" s="37"/>
      <c r="Y27" s="37"/>
      <c r="Z27" s="37"/>
      <c r="AA27" s="37"/>
      <c r="AE27" s="7"/>
    </row>
    <row r="28" spans="2:31" x14ac:dyDescent="0.4">
      <c r="B28" s="5"/>
      <c r="AE28" s="7"/>
    </row>
    <row r="29" spans="2:31" x14ac:dyDescent="0.4">
      <c r="B29" s="5"/>
      <c r="E29" s="9" t="s">
        <v>15</v>
      </c>
      <c r="F29" s="1" t="s">
        <v>17</v>
      </c>
      <c r="AE29" s="7"/>
    </row>
    <row r="30" spans="2:31" x14ac:dyDescent="0.4">
      <c r="B30" s="5"/>
      <c r="AE30" s="7"/>
    </row>
    <row r="31" spans="2:31" x14ac:dyDescent="0.4">
      <c r="B31" s="5"/>
      <c r="F31" s="37"/>
      <c r="G31" s="37"/>
      <c r="H31" s="37"/>
      <c r="I31" s="37"/>
      <c r="J31" s="37"/>
      <c r="K31" s="37"/>
      <c r="L31" s="37"/>
      <c r="M31" s="37"/>
      <c r="N31" s="37"/>
      <c r="O31" s="37"/>
      <c r="P31" s="37"/>
      <c r="Q31" s="37"/>
      <c r="R31" s="37"/>
      <c r="S31" s="37"/>
      <c r="T31" s="37"/>
      <c r="U31" s="37"/>
      <c r="V31" s="37"/>
      <c r="W31" s="37"/>
      <c r="X31" s="37"/>
      <c r="Y31" s="37"/>
      <c r="Z31" s="37"/>
      <c r="AA31" s="37"/>
      <c r="AE31" s="7"/>
    </row>
    <row r="32" spans="2:31" x14ac:dyDescent="0.4">
      <c r="B32" s="5"/>
      <c r="AE32" s="7"/>
    </row>
    <row r="33" spans="2:31" x14ac:dyDescent="0.4">
      <c r="B33" s="5"/>
      <c r="E33" s="9" t="s">
        <v>18</v>
      </c>
      <c r="F33" s="1" t="s">
        <v>19</v>
      </c>
      <c r="AE33" s="7"/>
    </row>
    <row r="34" spans="2:31" x14ac:dyDescent="0.4">
      <c r="B34" s="5"/>
      <c r="AE34" s="7"/>
    </row>
    <row r="35" spans="2:31" x14ac:dyDescent="0.4">
      <c r="B35" s="5"/>
      <c r="F35" s="1" t="s">
        <v>1</v>
      </c>
      <c r="H35" s="20"/>
      <c r="I35" s="1" t="s">
        <v>2</v>
      </c>
      <c r="J35" s="20"/>
      <c r="K35" s="1" t="s">
        <v>4</v>
      </c>
      <c r="L35" s="20"/>
      <c r="M35" s="1" t="s">
        <v>3</v>
      </c>
      <c r="AE35" s="7"/>
    </row>
    <row r="36" spans="2:31" x14ac:dyDescent="0.4">
      <c r="B36" s="5"/>
      <c r="AE36" s="7"/>
    </row>
    <row r="37" spans="2:31" x14ac:dyDescent="0.4">
      <c r="B37" s="5"/>
      <c r="E37" s="9" t="s">
        <v>20</v>
      </c>
      <c r="F37" s="1" t="s">
        <v>21</v>
      </c>
      <c r="AE37" s="7"/>
    </row>
    <row r="38" spans="2:31" x14ac:dyDescent="0.4">
      <c r="B38" s="5"/>
      <c r="AE38" s="7"/>
    </row>
    <row r="39" spans="2:31" x14ac:dyDescent="0.4">
      <c r="B39" s="5"/>
      <c r="F39" s="1" t="s">
        <v>1</v>
      </c>
      <c r="H39" s="20"/>
      <c r="I39" s="1" t="s">
        <v>2</v>
      </c>
      <c r="J39" s="20"/>
      <c r="K39" s="1" t="s">
        <v>4</v>
      </c>
      <c r="L39" s="20"/>
      <c r="M39" s="1" t="s">
        <v>3</v>
      </c>
      <c r="O39" s="1" t="s">
        <v>22</v>
      </c>
      <c r="Q39" s="1" t="s">
        <v>1</v>
      </c>
      <c r="S39" s="20"/>
      <c r="T39" s="1" t="s">
        <v>2</v>
      </c>
      <c r="U39" s="20"/>
      <c r="V39" s="1" t="s">
        <v>4</v>
      </c>
      <c r="W39" s="20"/>
      <c r="X39" s="1" t="s">
        <v>3</v>
      </c>
      <c r="AE39" s="7"/>
    </row>
    <row r="40" spans="2:31" x14ac:dyDescent="0.4">
      <c r="B40" s="5"/>
      <c r="AE40" s="7"/>
    </row>
    <row r="41" spans="2:31" x14ac:dyDescent="0.4">
      <c r="B41" s="5"/>
      <c r="E41" s="9" t="s">
        <v>23</v>
      </c>
      <c r="F41" s="1" t="s">
        <v>84</v>
      </c>
      <c r="AE41" s="7"/>
    </row>
    <row r="42" spans="2:31" x14ac:dyDescent="0.4">
      <c r="B42" s="5"/>
      <c r="AE42" s="7"/>
    </row>
    <row r="43" spans="2:31" x14ac:dyDescent="0.4">
      <c r="B43" s="5"/>
      <c r="F43" s="21"/>
      <c r="G43" s="1" t="s">
        <v>43</v>
      </c>
      <c r="J43" s="35"/>
      <c r="K43" s="35"/>
      <c r="L43" s="35"/>
      <c r="M43" s="35"/>
      <c r="N43" s="35"/>
      <c r="O43" s="35"/>
      <c r="P43" s="1" t="s">
        <v>61</v>
      </c>
      <c r="Q43" s="29"/>
      <c r="AE43" s="7"/>
    </row>
    <row r="44" spans="2:31" x14ac:dyDescent="0.4">
      <c r="B44" s="5"/>
      <c r="F44" s="21"/>
      <c r="G44" s="1" t="s">
        <v>63</v>
      </c>
      <c r="Q44" s="16" t="s">
        <v>64</v>
      </c>
      <c r="R44" s="35"/>
      <c r="S44" s="35"/>
      <c r="T44" s="35"/>
      <c r="U44" s="35"/>
      <c r="V44" s="35"/>
      <c r="W44" s="35"/>
      <c r="X44" s="35"/>
      <c r="Y44" s="35"/>
      <c r="Z44" s="35"/>
      <c r="AA44" s="35"/>
      <c r="AB44" s="35"/>
      <c r="AC44" s="35"/>
      <c r="AD44" s="35"/>
      <c r="AE44" s="7" t="s">
        <v>66</v>
      </c>
    </row>
    <row r="45" spans="2:31" x14ac:dyDescent="0.4">
      <c r="B45" s="5"/>
      <c r="F45" s="21"/>
      <c r="G45" s="1" t="s">
        <v>62</v>
      </c>
      <c r="AE45" s="7"/>
    </row>
    <row r="46" spans="2:31" x14ac:dyDescent="0.4">
      <c r="B46" s="5"/>
      <c r="AE46" s="7"/>
    </row>
    <row r="47" spans="2:31" x14ac:dyDescent="0.4">
      <c r="B47" s="5"/>
      <c r="AE47" s="7"/>
    </row>
    <row r="48" spans="2:31" x14ac:dyDescent="0.4">
      <c r="B48" s="5"/>
      <c r="F48" s="19" t="s">
        <v>65</v>
      </c>
      <c r="AE48" s="7"/>
    </row>
    <row r="49" spans="2:31" x14ac:dyDescent="0.4">
      <c r="B49" s="10"/>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2"/>
    </row>
    <row r="50" spans="2:31" x14ac:dyDescent="0.4">
      <c r="B50" s="1" t="s">
        <v>40</v>
      </c>
      <c r="C50" s="1" t="s">
        <v>39</v>
      </c>
    </row>
    <row r="51" spans="2:31" x14ac:dyDescent="0.4">
      <c r="C51" s="1" t="s">
        <v>24</v>
      </c>
    </row>
  </sheetData>
  <mergeCells count="20">
    <mergeCell ref="P22:Q22"/>
    <mergeCell ref="F27:AA27"/>
    <mergeCell ref="F31:AA31"/>
    <mergeCell ref="J43:O43"/>
    <mergeCell ref="E19:AB19"/>
    <mergeCell ref="Q15:T15"/>
    <mergeCell ref="Q16:T16"/>
    <mergeCell ref="Y6:AC6"/>
    <mergeCell ref="R44:AD44"/>
    <mergeCell ref="I6:X6"/>
    <mergeCell ref="V12:AD12"/>
    <mergeCell ref="V13:AD13"/>
    <mergeCell ref="V14:AD14"/>
    <mergeCell ref="V11:AD11"/>
    <mergeCell ref="Q14:T14"/>
    <mergeCell ref="Q11:T11"/>
    <mergeCell ref="Q12:T12"/>
    <mergeCell ref="Q13:T13"/>
    <mergeCell ref="V15:AD15"/>
    <mergeCell ref="V16:AD16"/>
  </mergeCells>
  <phoneticPr fontId="1"/>
  <dataValidations count="1">
    <dataValidation type="list" allowBlank="1" showInputMessage="1" showErrorMessage="1" sqref="F43:F45" xr:uid="{EEA9CE00-64AA-4A90-8F06-C866368CC610}">
      <formula1>$F$47:$F$48</formula1>
    </dataValidation>
  </dataValidations>
  <pageMargins left="0.9055118110236221" right="0.51181102362204722" top="0.74803149606299213" bottom="0.74803149606299213" header="0.31496062992125984" footer="0.31496062992125984"/>
  <pageSetup paperSize="9" orientation="portrait" r:id="rId1"/>
  <ignoredErrors>
    <ignoredError sqref="E25 E29 E33 E37 E4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3D69D-4475-42E0-81F2-39EED8FF0A4F}">
  <sheetPr>
    <tabColor theme="8"/>
  </sheetPr>
  <dimension ref="B1:AE51"/>
  <sheetViews>
    <sheetView view="pageBreakPreview" zoomScaleNormal="100" zoomScaleSheetLayoutView="100" workbookViewId="0"/>
  </sheetViews>
  <sheetFormatPr defaultColWidth="8.75" defaultRowHeight="13.5" x14ac:dyDescent="0.4"/>
  <cols>
    <col min="1" max="1" width="1.75" style="1" customWidth="1"/>
    <col min="2" max="31" width="2.5" style="1" customWidth="1"/>
    <col min="32" max="32" width="1.75" style="1" customWidth="1"/>
    <col min="33" max="16384" width="8.75" style="1"/>
  </cols>
  <sheetData>
    <row r="1" spans="2:31" x14ac:dyDescent="0.4">
      <c r="B1" s="1" t="s">
        <v>0</v>
      </c>
    </row>
    <row r="2" spans="2:31" x14ac:dyDescent="0.4">
      <c r="B2" s="2"/>
      <c r="C2" s="3"/>
      <c r="D2" s="3"/>
      <c r="E2" s="3"/>
      <c r="F2" s="3"/>
      <c r="G2" s="3"/>
      <c r="H2" s="3"/>
      <c r="I2" s="3"/>
      <c r="J2" s="3"/>
      <c r="K2" s="3"/>
      <c r="L2" s="3"/>
      <c r="M2" s="3"/>
      <c r="N2" s="3"/>
      <c r="O2" s="3"/>
      <c r="P2" s="3"/>
      <c r="Q2" s="3"/>
      <c r="R2" s="3"/>
      <c r="S2" s="3"/>
      <c r="T2" s="3"/>
      <c r="U2" s="3"/>
      <c r="V2" s="3"/>
      <c r="W2" s="3"/>
      <c r="X2" s="3"/>
      <c r="Y2" s="3"/>
      <c r="Z2" s="3"/>
      <c r="AA2" s="3"/>
      <c r="AB2" s="3"/>
      <c r="AC2" s="3"/>
      <c r="AD2" s="3"/>
      <c r="AE2" s="4"/>
    </row>
    <row r="3" spans="2:31" x14ac:dyDescent="0.4">
      <c r="B3" s="5"/>
      <c r="W3" s="1" t="s">
        <v>1</v>
      </c>
      <c r="Y3" s="18">
        <v>7</v>
      </c>
      <c r="Z3" s="1" t="s">
        <v>2</v>
      </c>
      <c r="AA3" s="18">
        <v>10</v>
      </c>
      <c r="AB3" s="1" t="s">
        <v>4</v>
      </c>
      <c r="AC3" s="18">
        <v>1</v>
      </c>
      <c r="AD3" s="1" t="s">
        <v>3</v>
      </c>
      <c r="AE3" s="7"/>
    </row>
    <row r="4" spans="2:31" x14ac:dyDescent="0.4">
      <c r="B4" s="5"/>
      <c r="U4" s="8"/>
      <c r="V4" s="8"/>
      <c r="X4" s="8"/>
      <c r="Y4" s="8"/>
      <c r="AA4" s="8"/>
      <c r="AB4" s="8"/>
      <c r="AE4" s="7"/>
    </row>
    <row r="5" spans="2:31" x14ac:dyDescent="0.4">
      <c r="B5" s="5"/>
      <c r="AE5" s="7"/>
    </row>
    <row r="6" spans="2:31" ht="18" customHeight="1" x14ac:dyDescent="0.4">
      <c r="B6" s="5"/>
      <c r="I6" s="36" t="s">
        <v>5</v>
      </c>
      <c r="J6" s="36"/>
      <c r="K6" s="36"/>
      <c r="L6" s="36"/>
      <c r="M6" s="36"/>
      <c r="N6" s="36"/>
      <c r="O6" s="36"/>
      <c r="P6" s="36"/>
      <c r="Q6" s="36"/>
      <c r="R6" s="36"/>
      <c r="S6" s="36"/>
      <c r="T6" s="36"/>
      <c r="U6" s="36"/>
      <c r="V6" s="36"/>
      <c r="W6" s="36"/>
      <c r="X6" s="36"/>
      <c r="Y6" s="34" t="s">
        <v>60</v>
      </c>
      <c r="Z6" s="34"/>
      <c r="AA6" s="34"/>
      <c r="AB6" s="34"/>
      <c r="AC6" s="34"/>
      <c r="AE6" s="7"/>
    </row>
    <row r="7" spans="2:31" x14ac:dyDescent="0.4">
      <c r="B7" s="5"/>
      <c r="AE7" s="7"/>
    </row>
    <row r="8" spans="2:31" x14ac:dyDescent="0.4">
      <c r="B8" s="5"/>
      <c r="AE8" s="7"/>
    </row>
    <row r="9" spans="2:31" x14ac:dyDescent="0.4">
      <c r="B9" s="5"/>
      <c r="D9" s="1" t="s">
        <v>6</v>
      </c>
      <c r="AE9" s="7"/>
    </row>
    <row r="10" spans="2:31" x14ac:dyDescent="0.4">
      <c r="B10" s="5"/>
      <c r="AE10" s="7"/>
    </row>
    <row r="11" spans="2:31" x14ac:dyDescent="0.4">
      <c r="B11" s="5"/>
      <c r="Q11" s="33" t="s">
        <v>7</v>
      </c>
      <c r="R11" s="33"/>
      <c r="S11" s="33"/>
      <c r="T11" s="33"/>
      <c r="U11" s="6"/>
      <c r="V11" s="39" t="s">
        <v>48</v>
      </c>
      <c r="W11" s="39"/>
      <c r="X11" s="39"/>
      <c r="Y11" s="39"/>
      <c r="Z11" s="39"/>
      <c r="AA11" s="39"/>
      <c r="AB11" s="39"/>
      <c r="AC11" s="39"/>
      <c r="AD11" s="39"/>
      <c r="AE11" s="7"/>
    </row>
    <row r="12" spans="2:31" x14ac:dyDescent="0.4">
      <c r="B12" s="5"/>
      <c r="Q12" s="33" t="s">
        <v>8</v>
      </c>
      <c r="R12" s="33"/>
      <c r="S12" s="33"/>
      <c r="T12" s="33"/>
      <c r="U12" s="6"/>
      <c r="V12" s="39" t="s">
        <v>49</v>
      </c>
      <c r="W12" s="39"/>
      <c r="X12" s="39"/>
      <c r="Y12" s="39"/>
      <c r="Z12" s="39"/>
      <c r="AA12" s="39"/>
      <c r="AB12" s="39"/>
      <c r="AC12" s="39"/>
      <c r="AD12" s="39"/>
      <c r="AE12" s="7"/>
    </row>
    <row r="13" spans="2:31" x14ac:dyDescent="0.4">
      <c r="B13" s="5"/>
      <c r="Q13" s="33" t="s">
        <v>9</v>
      </c>
      <c r="R13" s="33"/>
      <c r="S13" s="33"/>
      <c r="T13" s="33"/>
      <c r="U13" s="6"/>
      <c r="V13" s="39" t="s">
        <v>50</v>
      </c>
      <c r="W13" s="39"/>
      <c r="X13" s="39"/>
      <c r="Y13" s="39"/>
      <c r="Z13" s="39"/>
      <c r="AA13" s="39"/>
      <c r="AB13" s="39"/>
      <c r="AC13" s="39"/>
      <c r="AD13" s="39"/>
      <c r="AE13" s="7"/>
    </row>
    <row r="14" spans="2:31" x14ac:dyDescent="0.4">
      <c r="B14" s="5"/>
      <c r="Q14" s="33" t="s">
        <v>10</v>
      </c>
      <c r="R14" s="33"/>
      <c r="S14" s="33"/>
      <c r="T14" s="33"/>
      <c r="U14" s="6"/>
      <c r="V14" s="39" t="s">
        <v>51</v>
      </c>
      <c r="W14" s="39"/>
      <c r="X14" s="39"/>
      <c r="Y14" s="39"/>
      <c r="Z14" s="39"/>
      <c r="AA14" s="39"/>
      <c r="AB14" s="39"/>
      <c r="AC14" s="39"/>
      <c r="AD14" s="39"/>
      <c r="AE14" s="7"/>
    </row>
    <row r="15" spans="2:31" ht="13.15" customHeight="1" x14ac:dyDescent="0.4">
      <c r="B15" s="5"/>
      <c r="Q15" s="33" t="s">
        <v>11</v>
      </c>
      <c r="R15" s="33"/>
      <c r="S15" s="33"/>
      <c r="T15" s="33"/>
      <c r="U15" s="6"/>
      <c r="V15" s="39" t="s">
        <v>52</v>
      </c>
      <c r="W15" s="39"/>
      <c r="X15" s="39"/>
      <c r="Y15" s="39"/>
      <c r="Z15" s="39"/>
      <c r="AA15" s="39"/>
      <c r="AB15" s="39"/>
      <c r="AC15" s="39"/>
      <c r="AD15" s="39"/>
      <c r="AE15" s="7"/>
    </row>
    <row r="16" spans="2:31" ht="18.75" x14ac:dyDescent="0.4">
      <c r="B16" s="5"/>
      <c r="Q16" s="33" t="s">
        <v>12</v>
      </c>
      <c r="R16" s="33"/>
      <c r="S16" s="33"/>
      <c r="T16" s="33"/>
      <c r="U16" s="6"/>
      <c r="V16" s="40" t="s">
        <v>53</v>
      </c>
      <c r="W16" s="39"/>
      <c r="X16" s="39"/>
      <c r="Y16" s="39"/>
      <c r="Z16" s="39"/>
      <c r="AA16" s="39"/>
      <c r="AB16" s="39"/>
      <c r="AC16" s="39"/>
      <c r="AD16" s="39"/>
      <c r="AE16" s="7"/>
    </row>
    <row r="17" spans="2:31" x14ac:dyDescent="0.4">
      <c r="B17" s="5"/>
      <c r="AE17" s="7"/>
    </row>
    <row r="18" spans="2:31" x14ac:dyDescent="0.4">
      <c r="B18" s="5"/>
      <c r="AE18" s="7"/>
    </row>
    <row r="19" spans="2:31" ht="18" customHeight="1" x14ac:dyDescent="0.4">
      <c r="B19" s="5"/>
      <c r="E19" s="33" t="s">
        <v>13</v>
      </c>
      <c r="F19" s="33"/>
      <c r="G19" s="33"/>
      <c r="H19" s="33"/>
      <c r="I19" s="33"/>
      <c r="J19" s="33"/>
      <c r="K19" s="33"/>
      <c r="L19" s="33"/>
      <c r="M19" s="33"/>
      <c r="N19" s="33"/>
      <c r="O19" s="33"/>
      <c r="P19" s="33"/>
      <c r="Q19" s="33"/>
      <c r="R19" s="33"/>
      <c r="S19" s="33"/>
      <c r="T19" s="33"/>
      <c r="U19" s="33"/>
      <c r="V19" s="33"/>
      <c r="W19" s="33"/>
      <c r="X19" s="33"/>
      <c r="Y19" s="33"/>
      <c r="Z19" s="33"/>
      <c r="AA19" s="33"/>
      <c r="AB19" s="33"/>
      <c r="AE19" s="7"/>
    </row>
    <row r="20" spans="2:31" x14ac:dyDescent="0.4">
      <c r="B20" s="5"/>
      <c r="AE20" s="7"/>
    </row>
    <row r="21" spans="2:31" x14ac:dyDescent="0.4">
      <c r="B21" s="5"/>
      <c r="AE21" s="7"/>
    </row>
    <row r="22" spans="2:31" x14ac:dyDescent="0.4">
      <c r="B22" s="5"/>
      <c r="P22" s="34" t="s">
        <v>14</v>
      </c>
      <c r="Q22" s="34"/>
      <c r="AE22" s="7"/>
    </row>
    <row r="23" spans="2:31" x14ac:dyDescent="0.4">
      <c r="B23" s="5"/>
      <c r="AE23" s="7"/>
    </row>
    <row r="24" spans="2:31" x14ac:dyDescent="0.4">
      <c r="B24" s="5"/>
      <c r="AE24" s="7"/>
    </row>
    <row r="25" spans="2:31" x14ac:dyDescent="0.4">
      <c r="B25" s="5"/>
      <c r="E25" s="9" t="s">
        <v>16</v>
      </c>
      <c r="F25" s="1" t="s">
        <v>70</v>
      </c>
      <c r="AE25" s="7"/>
    </row>
    <row r="26" spans="2:31" x14ac:dyDescent="0.4">
      <c r="B26" s="5"/>
      <c r="AE26" s="7"/>
    </row>
    <row r="27" spans="2:31" x14ac:dyDescent="0.4">
      <c r="B27" s="5"/>
      <c r="F27" s="41" t="s">
        <v>54</v>
      </c>
      <c r="G27" s="41"/>
      <c r="H27" s="41"/>
      <c r="I27" s="41"/>
      <c r="J27" s="41"/>
      <c r="K27" s="41"/>
      <c r="L27" s="41"/>
      <c r="M27" s="41"/>
      <c r="N27" s="41"/>
      <c r="O27" s="41"/>
      <c r="P27" s="41"/>
      <c r="Q27" s="41"/>
      <c r="R27" s="41"/>
      <c r="S27" s="41"/>
      <c r="T27" s="41"/>
      <c r="U27" s="41"/>
      <c r="V27" s="41"/>
      <c r="W27" s="41"/>
      <c r="X27" s="41"/>
      <c r="Y27" s="41"/>
      <c r="Z27" s="41"/>
      <c r="AA27" s="41"/>
      <c r="AE27" s="7"/>
    </row>
    <row r="28" spans="2:31" x14ac:dyDescent="0.4">
      <c r="B28" s="5"/>
      <c r="AE28" s="7"/>
    </row>
    <row r="29" spans="2:31" x14ac:dyDescent="0.4">
      <c r="B29" s="5"/>
      <c r="E29" s="9" t="s">
        <v>15</v>
      </c>
      <c r="F29" s="1" t="s">
        <v>17</v>
      </c>
      <c r="AE29" s="7"/>
    </row>
    <row r="30" spans="2:31" x14ac:dyDescent="0.4">
      <c r="B30" s="5"/>
      <c r="AE30" s="7"/>
    </row>
    <row r="31" spans="2:31" x14ac:dyDescent="0.4">
      <c r="B31" s="5"/>
      <c r="F31" s="41" t="s">
        <v>55</v>
      </c>
      <c r="G31" s="41"/>
      <c r="H31" s="41"/>
      <c r="I31" s="41"/>
      <c r="J31" s="41"/>
      <c r="K31" s="41"/>
      <c r="L31" s="41"/>
      <c r="M31" s="41"/>
      <c r="N31" s="41"/>
      <c r="O31" s="41"/>
      <c r="P31" s="41"/>
      <c r="Q31" s="41"/>
      <c r="R31" s="41"/>
      <c r="S31" s="41"/>
      <c r="T31" s="41"/>
      <c r="U31" s="41"/>
      <c r="V31" s="41"/>
      <c r="W31" s="41"/>
      <c r="X31" s="41"/>
      <c r="Y31" s="41"/>
      <c r="Z31" s="41"/>
      <c r="AA31" s="41"/>
      <c r="AE31" s="7"/>
    </row>
    <row r="32" spans="2:31" x14ac:dyDescent="0.4">
      <c r="B32" s="5"/>
      <c r="AE32" s="7"/>
    </row>
    <row r="33" spans="2:31" x14ac:dyDescent="0.4">
      <c r="B33" s="5"/>
      <c r="E33" s="9" t="s">
        <v>18</v>
      </c>
      <c r="F33" s="1" t="s">
        <v>19</v>
      </c>
      <c r="AE33" s="7"/>
    </row>
    <row r="34" spans="2:31" x14ac:dyDescent="0.4">
      <c r="B34" s="5"/>
      <c r="AE34" s="7"/>
    </row>
    <row r="35" spans="2:31" x14ac:dyDescent="0.4">
      <c r="B35" s="5"/>
      <c r="F35" s="1" t="s">
        <v>1</v>
      </c>
      <c r="H35" s="18">
        <v>7</v>
      </c>
      <c r="I35" s="1" t="s">
        <v>2</v>
      </c>
      <c r="J35" s="18">
        <v>9</v>
      </c>
      <c r="K35" s="1" t="s">
        <v>4</v>
      </c>
      <c r="L35" s="18">
        <v>10</v>
      </c>
      <c r="M35" s="1" t="s">
        <v>3</v>
      </c>
      <c r="AE35" s="7"/>
    </row>
    <row r="36" spans="2:31" x14ac:dyDescent="0.4">
      <c r="B36" s="5"/>
      <c r="AE36" s="7"/>
    </row>
    <row r="37" spans="2:31" x14ac:dyDescent="0.4">
      <c r="B37" s="5"/>
      <c r="E37" s="9" t="s">
        <v>20</v>
      </c>
      <c r="F37" s="1" t="s">
        <v>21</v>
      </c>
      <c r="AE37" s="7"/>
    </row>
    <row r="38" spans="2:31" x14ac:dyDescent="0.4">
      <c r="B38" s="5"/>
      <c r="AE38" s="7"/>
    </row>
    <row r="39" spans="2:31" x14ac:dyDescent="0.4">
      <c r="B39" s="5"/>
      <c r="F39" s="1" t="s">
        <v>1</v>
      </c>
      <c r="H39" s="18">
        <v>7</v>
      </c>
      <c r="I39" s="1" t="s">
        <v>2</v>
      </c>
      <c r="J39" s="18">
        <v>9</v>
      </c>
      <c r="K39" s="1" t="s">
        <v>4</v>
      </c>
      <c r="L39" s="18">
        <v>11</v>
      </c>
      <c r="M39" s="1" t="s">
        <v>3</v>
      </c>
      <c r="O39" s="1" t="s">
        <v>22</v>
      </c>
      <c r="Q39" s="1" t="s">
        <v>1</v>
      </c>
      <c r="S39" s="18">
        <v>8</v>
      </c>
      <c r="T39" s="1" t="s">
        <v>2</v>
      </c>
      <c r="U39" s="18">
        <v>3</v>
      </c>
      <c r="V39" s="1" t="s">
        <v>4</v>
      </c>
      <c r="W39" s="18">
        <v>19</v>
      </c>
      <c r="X39" s="1" t="s">
        <v>3</v>
      </c>
      <c r="AE39" s="7"/>
    </row>
    <row r="40" spans="2:31" x14ac:dyDescent="0.4">
      <c r="B40" s="5"/>
      <c r="AE40" s="7"/>
    </row>
    <row r="41" spans="2:31" x14ac:dyDescent="0.4">
      <c r="B41" s="5"/>
      <c r="E41" s="9" t="s">
        <v>23</v>
      </c>
      <c r="F41" s="1" t="s">
        <v>84</v>
      </c>
      <c r="AE41" s="7"/>
    </row>
    <row r="42" spans="2:31" x14ac:dyDescent="0.4">
      <c r="B42" s="5"/>
      <c r="AE42" s="7"/>
    </row>
    <row r="43" spans="2:31" x14ac:dyDescent="0.4">
      <c r="B43" s="5"/>
      <c r="F43" s="25" t="s">
        <v>44</v>
      </c>
      <c r="G43" s="1" t="s">
        <v>43</v>
      </c>
      <c r="J43" s="42">
        <v>9999999</v>
      </c>
      <c r="K43" s="42"/>
      <c r="L43" s="42"/>
      <c r="M43" s="42"/>
      <c r="N43" s="1" t="s">
        <v>61</v>
      </c>
      <c r="AE43" s="7"/>
    </row>
    <row r="44" spans="2:31" x14ac:dyDescent="0.4">
      <c r="B44" s="5"/>
      <c r="F44" s="25"/>
      <c r="G44" s="1" t="s">
        <v>63</v>
      </c>
      <c r="Q44" s="16" t="s">
        <v>64</v>
      </c>
      <c r="R44" s="43" t="s">
        <v>67</v>
      </c>
      <c r="S44" s="43"/>
      <c r="T44" s="43"/>
      <c r="U44" s="43"/>
      <c r="V44" s="43"/>
      <c r="W44" s="43"/>
      <c r="X44" s="43"/>
      <c r="Y44" s="43"/>
      <c r="Z44" s="43"/>
      <c r="AA44" s="43"/>
      <c r="AB44" s="43"/>
      <c r="AC44" s="43"/>
      <c r="AD44" s="43"/>
      <c r="AE44" s="7" t="s">
        <v>66</v>
      </c>
    </row>
    <row r="45" spans="2:31" x14ac:dyDescent="0.4">
      <c r="B45" s="5"/>
      <c r="F45" s="25"/>
      <c r="G45" s="1" t="s">
        <v>62</v>
      </c>
      <c r="M45" s="27" t="s">
        <v>69</v>
      </c>
      <c r="AE45" s="7"/>
    </row>
    <row r="46" spans="2:31" x14ac:dyDescent="0.4">
      <c r="B46" s="5"/>
      <c r="G46" s="26" t="s">
        <v>68</v>
      </c>
      <c r="AE46" s="7"/>
    </row>
    <row r="47" spans="2:31" x14ac:dyDescent="0.4">
      <c r="B47" s="5"/>
      <c r="AE47" s="7"/>
    </row>
    <row r="48" spans="2:31" x14ac:dyDescent="0.4">
      <c r="B48" s="5"/>
      <c r="F48" s="19" t="s">
        <v>65</v>
      </c>
      <c r="AE48" s="7"/>
    </row>
    <row r="49" spans="2:31" x14ac:dyDescent="0.4">
      <c r="B49" s="10"/>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2"/>
    </row>
    <row r="50" spans="2:31" x14ac:dyDescent="0.4">
      <c r="B50" s="1" t="s">
        <v>32</v>
      </c>
      <c r="C50" s="1" t="s">
        <v>39</v>
      </c>
    </row>
    <row r="51" spans="2:31" x14ac:dyDescent="0.4">
      <c r="C51" s="1" t="s">
        <v>24</v>
      </c>
    </row>
  </sheetData>
  <mergeCells count="20">
    <mergeCell ref="P22:Q22"/>
    <mergeCell ref="F27:AA27"/>
    <mergeCell ref="F31:AA31"/>
    <mergeCell ref="J43:M43"/>
    <mergeCell ref="R44:AD44"/>
    <mergeCell ref="Y6:AC6"/>
    <mergeCell ref="Q13:T13"/>
    <mergeCell ref="V13:AD13"/>
    <mergeCell ref="I6:X6"/>
    <mergeCell ref="Q11:T11"/>
    <mergeCell ref="V11:AD11"/>
    <mergeCell ref="Q12:T12"/>
    <mergeCell ref="V12:AD12"/>
    <mergeCell ref="E19:AB19"/>
    <mergeCell ref="Q14:T14"/>
    <mergeCell ref="V14:AD14"/>
    <mergeCell ref="Q15:T15"/>
    <mergeCell ref="V15:AD15"/>
    <mergeCell ref="Q16:T16"/>
    <mergeCell ref="V16:AD16"/>
  </mergeCells>
  <phoneticPr fontId="1"/>
  <dataValidations count="1">
    <dataValidation type="list" allowBlank="1" showInputMessage="1" showErrorMessage="1" sqref="F43:F45" xr:uid="{2597B6F4-11CB-4B0E-B526-04A809990462}">
      <formula1>$F$47:$F$48</formula1>
    </dataValidation>
  </dataValidations>
  <hyperlinks>
    <hyperlink ref="V16" r:id="rId1" xr:uid="{A57EA3DA-03A5-4370-AE21-FACB4EB0AC0C}"/>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343FF-15F4-4267-B532-78687B872B9F}">
  <sheetPr codeName="Sheet2">
    <tabColor theme="1"/>
  </sheetPr>
  <dimension ref="B1:AM55"/>
  <sheetViews>
    <sheetView view="pageBreakPreview" zoomScaleNormal="100" zoomScaleSheetLayoutView="100" workbookViewId="0"/>
  </sheetViews>
  <sheetFormatPr defaultColWidth="8.75" defaultRowHeight="13.5" x14ac:dyDescent="0.4"/>
  <cols>
    <col min="1" max="1" width="1.75" style="1" customWidth="1"/>
    <col min="2" max="31" width="2.5" style="1" customWidth="1"/>
    <col min="32" max="32" width="1.75" style="1" customWidth="1"/>
    <col min="33" max="33" width="8.75" style="1"/>
    <col min="34" max="34" width="11.625" style="1" bestFit="1" customWidth="1"/>
    <col min="35" max="35" width="10.25" style="1" bestFit="1" customWidth="1"/>
    <col min="36" max="37" width="8.75" style="1"/>
    <col min="38" max="39" width="10.25" style="1" bestFit="1" customWidth="1"/>
    <col min="40" max="16384" width="8.75" style="1"/>
  </cols>
  <sheetData>
    <row r="1" spans="2:36" x14ac:dyDescent="0.4">
      <c r="B1" s="1" t="s">
        <v>25</v>
      </c>
    </row>
    <row r="2" spans="2:36" x14ac:dyDescent="0.4">
      <c r="B2" s="2"/>
      <c r="C2" s="3"/>
      <c r="D2" s="3"/>
      <c r="E2" s="3"/>
      <c r="F2" s="3"/>
      <c r="G2" s="3"/>
      <c r="H2" s="3"/>
      <c r="I2" s="3"/>
      <c r="J2" s="3"/>
      <c r="K2" s="3"/>
      <c r="L2" s="3"/>
      <c r="M2" s="3"/>
      <c r="N2" s="3"/>
      <c r="O2" s="3"/>
      <c r="P2" s="3"/>
      <c r="Q2" s="3"/>
      <c r="R2" s="3"/>
      <c r="S2" s="3"/>
      <c r="T2" s="3"/>
      <c r="U2" s="3"/>
      <c r="V2" s="3"/>
      <c r="W2" s="3"/>
      <c r="X2" s="3"/>
      <c r="Y2" s="3"/>
      <c r="Z2" s="3"/>
      <c r="AA2" s="3"/>
      <c r="AB2" s="3"/>
      <c r="AC2" s="3"/>
      <c r="AD2" s="3"/>
      <c r="AE2" s="4"/>
    </row>
    <row r="3" spans="2:36" x14ac:dyDescent="0.4">
      <c r="B3" s="5"/>
      <c r="W3" s="1" t="s">
        <v>1</v>
      </c>
      <c r="Y3" s="14" t="str">
        <f>IF(D8="","",TEXT(AH3,"e"))</f>
        <v/>
      </c>
      <c r="Z3" s="1" t="s">
        <v>2</v>
      </c>
      <c r="AA3" s="6" t="str">
        <f>IF(D8="","",MONTH(AH3))</f>
        <v/>
      </c>
      <c r="AB3" s="1" t="s">
        <v>4</v>
      </c>
      <c r="AC3" s="6" t="str">
        <f>IF(D8="","",DAY(AH3))</f>
        <v/>
      </c>
      <c r="AD3" s="1" t="s">
        <v>3</v>
      </c>
      <c r="AE3" s="7"/>
      <c r="AG3" s="16" t="s">
        <v>46</v>
      </c>
      <c r="AH3" s="17">
        <f ca="1">TODAY()</f>
        <v>46006</v>
      </c>
      <c r="AI3" s="1" t="s">
        <v>45</v>
      </c>
    </row>
    <row r="4" spans="2:36" x14ac:dyDescent="0.4">
      <c r="B4" s="5"/>
      <c r="AE4" s="7"/>
    </row>
    <row r="5" spans="2:36" ht="18" customHeight="1" x14ac:dyDescent="0.4">
      <c r="B5" s="5"/>
      <c r="I5" s="36" t="s">
        <v>26</v>
      </c>
      <c r="J5" s="36"/>
      <c r="K5" s="36"/>
      <c r="L5" s="36"/>
      <c r="M5" s="36"/>
      <c r="N5" s="36"/>
      <c r="O5" s="36"/>
      <c r="P5" s="36"/>
      <c r="Q5" s="36"/>
      <c r="R5" s="36"/>
      <c r="S5" s="36"/>
      <c r="T5" s="36"/>
      <c r="U5" s="36"/>
      <c r="V5" s="36"/>
      <c r="W5" s="36"/>
      <c r="X5" s="36"/>
      <c r="AE5" s="7"/>
    </row>
    <row r="6" spans="2:36" x14ac:dyDescent="0.4">
      <c r="B6" s="5"/>
      <c r="AE6" s="7"/>
    </row>
    <row r="7" spans="2:36" x14ac:dyDescent="0.4">
      <c r="B7" s="5"/>
      <c r="AE7" s="7"/>
    </row>
    <row r="8" spans="2:36" x14ac:dyDescent="0.4">
      <c r="B8" s="5"/>
      <c r="D8" s="50" t="str">
        <f>IF(利用申込書!V11="","",利用申込書!V11)</f>
        <v/>
      </c>
      <c r="E8" s="50"/>
      <c r="F8" s="50"/>
      <c r="G8" s="50"/>
      <c r="H8" s="50"/>
      <c r="I8" s="50"/>
      <c r="J8" s="50"/>
      <c r="K8" s="50"/>
      <c r="L8" s="50"/>
      <c r="AE8" s="7"/>
      <c r="AH8" s="16" t="s">
        <v>56</v>
      </c>
      <c r="AI8" s="31" t="s">
        <v>98</v>
      </c>
      <c r="AJ8" s="1" t="s">
        <v>57</v>
      </c>
    </row>
    <row r="9" spans="2:36" x14ac:dyDescent="0.4">
      <c r="B9" s="5"/>
      <c r="D9" s="50" t="str">
        <f>IF(利用申込書!V12="","",利用申込書!V12)</f>
        <v/>
      </c>
      <c r="E9" s="50"/>
      <c r="F9" s="50"/>
      <c r="G9" s="50"/>
      <c r="H9" s="50"/>
      <c r="I9" s="50"/>
      <c r="J9" s="50"/>
      <c r="K9" s="50"/>
      <c r="L9" s="50"/>
      <c r="M9" s="1" t="s">
        <v>31</v>
      </c>
      <c r="AE9" s="7"/>
      <c r="AH9" s="16" t="s">
        <v>90</v>
      </c>
      <c r="AI9" s="31" t="s">
        <v>99</v>
      </c>
      <c r="AJ9" s="1" t="s">
        <v>58</v>
      </c>
    </row>
    <row r="10" spans="2:36" x14ac:dyDescent="0.4">
      <c r="B10" s="5"/>
      <c r="AC10" s="16" t="s">
        <v>100</v>
      </c>
      <c r="AE10" s="7"/>
      <c r="AI10" s="32" t="s">
        <v>97</v>
      </c>
    </row>
    <row r="11" spans="2:36" x14ac:dyDescent="0.4">
      <c r="B11" s="5"/>
      <c r="AE11" s="7"/>
    </row>
    <row r="12" spans="2:36" x14ac:dyDescent="0.4">
      <c r="B12" s="5"/>
      <c r="AE12" s="7"/>
    </row>
    <row r="13" spans="2:36" x14ac:dyDescent="0.4">
      <c r="B13" s="5"/>
      <c r="E13" s="1" t="s">
        <v>1</v>
      </c>
      <c r="G13" s="13" t="str">
        <f>IF(利用申込書!Y3="","",利用申込書!Y3)</f>
        <v/>
      </c>
      <c r="H13" s="1" t="s">
        <v>2</v>
      </c>
      <c r="I13" s="13" t="str">
        <f>IF(利用申込書!AA3="","",利用申込書!AA3)</f>
        <v/>
      </c>
      <c r="J13" s="1" t="s">
        <v>4</v>
      </c>
      <c r="K13" s="13" t="str">
        <f>IF(利用申込書!AC3="","",利用申込書!AC3)</f>
        <v/>
      </c>
      <c r="L13" s="1" t="s">
        <v>27</v>
      </c>
      <c r="M13" s="1" t="s">
        <v>28</v>
      </c>
      <c r="AE13" s="7"/>
    </row>
    <row r="14" spans="2:36" x14ac:dyDescent="0.4">
      <c r="B14" s="5"/>
      <c r="D14" s="1" t="s">
        <v>29</v>
      </c>
      <c r="AE14" s="7"/>
    </row>
    <row r="15" spans="2:36" x14ac:dyDescent="0.4">
      <c r="B15" s="5"/>
      <c r="AE15" s="7"/>
    </row>
    <row r="16" spans="2:36" ht="13.15" customHeight="1" x14ac:dyDescent="0.4">
      <c r="B16" s="51" t="s">
        <v>91</v>
      </c>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3"/>
    </row>
    <row r="17" spans="2:39" x14ac:dyDescent="0.4">
      <c r="B17" s="5"/>
      <c r="E17" s="9" t="s">
        <v>16</v>
      </c>
      <c r="F17" s="1" t="s">
        <v>30</v>
      </c>
      <c r="AE17" s="7"/>
    </row>
    <row r="18" spans="2:39" x14ac:dyDescent="0.4">
      <c r="B18" s="5"/>
      <c r="AE18" s="7"/>
      <c r="AH18" s="30">
        <v>0</v>
      </c>
      <c r="AI18" s="15"/>
      <c r="AK18" s="15"/>
    </row>
    <row r="19" spans="2:39" x14ac:dyDescent="0.4">
      <c r="B19" s="5"/>
      <c r="F19" s="1" t="s">
        <v>1</v>
      </c>
      <c r="H19" s="14" t="str">
        <f>IF(D8="","",TEXT(AH19,"e"))</f>
        <v/>
      </c>
      <c r="I19" s="1" t="s">
        <v>2</v>
      </c>
      <c r="J19" s="14" t="str">
        <f>IF(D8="","",MONTH(AH19))</f>
        <v/>
      </c>
      <c r="K19" s="1" t="s">
        <v>4</v>
      </c>
      <c r="L19" s="14" t="str">
        <f>IF(D8="","",DAY(AH19))</f>
        <v/>
      </c>
      <c r="M19" s="1" t="s">
        <v>27</v>
      </c>
      <c r="O19" s="1" t="s">
        <v>22</v>
      </c>
      <c r="Q19" s="1" t="s">
        <v>1</v>
      </c>
      <c r="S19" s="14" t="str">
        <f>IF(D8="","",TEXT(AH20,"e"))</f>
        <v/>
      </c>
      <c r="T19" s="1" t="s">
        <v>2</v>
      </c>
      <c r="U19" s="14" t="str">
        <f>IF(D8="","",MONTH(AH20))</f>
        <v/>
      </c>
      <c r="V19" s="1" t="s">
        <v>4</v>
      </c>
      <c r="W19" s="14" t="str">
        <f>IF(D8="","",DAY(AH20))</f>
        <v/>
      </c>
      <c r="X19" s="1" t="s">
        <v>27</v>
      </c>
      <c r="AE19" s="7"/>
      <c r="AG19" s="16" t="s">
        <v>46</v>
      </c>
      <c r="AH19" s="17">
        <f ca="1">AH3+AH18</f>
        <v>46006</v>
      </c>
      <c r="AI19" s="15" t="s">
        <v>59</v>
      </c>
      <c r="AL19" s="15"/>
      <c r="AM19" s="15"/>
    </row>
    <row r="20" spans="2:39" ht="13.15" customHeight="1" x14ac:dyDescent="0.4">
      <c r="B20" s="5"/>
      <c r="AE20" s="7"/>
      <c r="AG20" s="22" t="s">
        <v>46</v>
      </c>
      <c r="AH20" s="28">
        <f>DATE(利用申込書!S39,利用申込書!U39+2,)+43099</f>
        <v>43130</v>
      </c>
      <c r="AI20" s="23" t="s">
        <v>47</v>
      </c>
    </row>
    <row r="21" spans="2:39" x14ac:dyDescent="0.4">
      <c r="B21" s="5"/>
      <c r="E21" s="9" t="s">
        <v>15</v>
      </c>
      <c r="F21" s="1" t="s">
        <v>83</v>
      </c>
      <c r="AE21" s="7"/>
    </row>
    <row r="22" spans="2:39" x14ac:dyDescent="0.4">
      <c r="B22" s="5"/>
      <c r="AE22" s="7"/>
    </row>
    <row r="23" spans="2:39" ht="13.15" customHeight="1" x14ac:dyDescent="0.4">
      <c r="B23" s="5"/>
      <c r="F23" s="48" t="s">
        <v>71</v>
      </c>
      <c r="G23" s="49"/>
      <c r="H23" s="49"/>
      <c r="I23" s="49"/>
      <c r="J23" s="49"/>
      <c r="K23" s="49"/>
      <c r="L23" s="49" t="s">
        <v>72</v>
      </c>
      <c r="M23" s="49"/>
      <c r="N23" s="49"/>
      <c r="O23" s="49"/>
      <c r="P23" s="49"/>
      <c r="Q23" s="49"/>
      <c r="R23" s="48" t="s">
        <v>73</v>
      </c>
      <c r="S23" s="49"/>
      <c r="T23" s="49"/>
      <c r="U23" s="49"/>
      <c r="V23" s="49"/>
      <c r="W23" s="49"/>
      <c r="X23" s="49" t="s">
        <v>92</v>
      </c>
      <c r="Y23" s="49"/>
      <c r="Z23" s="49"/>
      <c r="AA23" s="49"/>
      <c r="AB23" s="49"/>
      <c r="AC23" s="49"/>
      <c r="AE23" s="7"/>
    </row>
    <row r="24" spans="2:39" x14ac:dyDescent="0.4">
      <c r="B24" s="5"/>
      <c r="F24" s="49"/>
      <c r="G24" s="49"/>
      <c r="H24" s="49"/>
      <c r="I24" s="49"/>
      <c r="J24" s="49"/>
      <c r="K24" s="49"/>
      <c r="L24" s="49"/>
      <c r="M24" s="49"/>
      <c r="N24" s="49"/>
      <c r="O24" s="49"/>
      <c r="P24" s="49"/>
      <c r="Q24" s="49"/>
      <c r="R24" s="49"/>
      <c r="S24" s="49"/>
      <c r="T24" s="49"/>
      <c r="U24" s="49"/>
      <c r="V24" s="49"/>
      <c r="W24" s="49"/>
      <c r="X24" s="49"/>
      <c r="Y24" s="49"/>
      <c r="Z24" s="49"/>
      <c r="AA24" s="49"/>
      <c r="AB24" s="49"/>
      <c r="AC24" s="49"/>
      <c r="AE24" s="7"/>
    </row>
    <row r="25" spans="2:39" x14ac:dyDescent="0.4">
      <c r="B25" s="5"/>
      <c r="F25" s="46">
        <v>10</v>
      </c>
      <c r="G25" s="46"/>
      <c r="H25" s="46"/>
      <c r="I25" s="46"/>
      <c r="J25" s="46"/>
      <c r="K25" s="46"/>
      <c r="L25" s="46">
        <v>99</v>
      </c>
      <c r="M25" s="46"/>
      <c r="N25" s="46"/>
      <c r="O25" s="46"/>
      <c r="P25" s="46"/>
      <c r="Q25" s="46"/>
      <c r="R25" s="47" t="str">
        <f>IF(利用申込書!J43="",AI8,利用申込書!J43)</f>
        <v>*******</v>
      </c>
      <c r="S25" s="47"/>
      <c r="T25" s="47"/>
      <c r="U25" s="47"/>
      <c r="V25" s="47"/>
      <c r="W25" s="47"/>
      <c r="X25" s="47" t="str">
        <f>IF(AI9="","─",AI9)</f>
        <v>********</v>
      </c>
      <c r="Y25" s="47"/>
      <c r="Z25" s="47"/>
      <c r="AA25" s="47"/>
      <c r="AB25" s="47"/>
      <c r="AC25" s="47"/>
      <c r="AE25" s="7"/>
    </row>
    <row r="26" spans="2:39" x14ac:dyDescent="0.4">
      <c r="B26" s="5"/>
      <c r="E26" s="9"/>
      <c r="F26" s="46"/>
      <c r="G26" s="46"/>
      <c r="H26" s="46"/>
      <c r="I26" s="46"/>
      <c r="J26" s="46"/>
      <c r="K26" s="46"/>
      <c r="L26" s="46"/>
      <c r="M26" s="46"/>
      <c r="N26" s="46"/>
      <c r="O26" s="46"/>
      <c r="P26" s="46"/>
      <c r="Q26" s="46"/>
      <c r="R26" s="47"/>
      <c r="S26" s="47"/>
      <c r="T26" s="47"/>
      <c r="U26" s="47"/>
      <c r="V26" s="47"/>
      <c r="W26" s="47"/>
      <c r="X26" s="47"/>
      <c r="Y26" s="47"/>
      <c r="Z26" s="47"/>
      <c r="AA26" s="47"/>
      <c r="AB26" s="47"/>
      <c r="AC26" s="47"/>
      <c r="AE26" s="7"/>
    </row>
    <row r="27" spans="2:39" x14ac:dyDescent="0.4">
      <c r="B27" s="5"/>
      <c r="AE27" s="7"/>
    </row>
    <row r="28" spans="2:39" x14ac:dyDescent="0.4">
      <c r="B28" s="5"/>
      <c r="F28" s="1" t="s">
        <v>32</v>
      </c>
      <c r="G28" s="1" t="s">
        <v>74</v>
      </c>
      <c r="AE28" s="7"/>
    </row>
    <row r="29" spans="2:39" x14ac:dyDescent="0.4">
      <c r="B29" s="5"/>
      <c r="G29" s="1" t="s">
        <v>75</v>
      </c>
      <c r="AE29" s="7"/>
    </row>
    <row r="30" spans="2:39" x14ac:dyDescent="0.4">
      <c r="B30" s="5"/>
      <c r="G30" s="1" t="s">
        <v>85</v>
      </c>
      <c r="AE30" s="7"/>
    </row>
    <row r="31" spans="2:39" x14ac:dyDescent="0.4">
      <c r="B31" s="5"/>
      <c r="E31" s="9"/>
      <c r="AE31" s="7"/>
    </row>
    <row r="32" spans="2:39" x14ac:dyDescent="0.4">
      <c r="B32" s="5"/>
      <c r="E32" s="9" t="s">
        <v>18</v>
      </c>
      <c r="F32" s="1" t="s">
        <v>33</v>
      </c>
      <c r="AE32" s="7"/>
    </row>
    <row r="33" spans="2:31" x14ac:dyDescent="0.4">
      <c r="B33" s="5"/>
      <c r="AE33" s="7"/>
    </row>
    <row r="34" spans="2:31" x14ac:dyDescent="0.4">
      <c r="B34" s="5"/>
      <c r="F34" s="1" t="s">
        <v>34</v>
      </c>
      <c r="H34" s="1" t="s">
        <v>35</v>
      </c>
      <c r="AE34" s="7"/>
    </row>
    <row r="35" spans="2:31" x14ac:dyDescent="0.4">
      <c r="B35" s="5"/>
      <c r="H35" s="1" t="s">
        <v>36</v>
      </c>
      <c r="AE35" s="7"/>
    </row>
    <row r="36" spans="2:31" ht="18.75" x14ac:dyDescent="0.4">
      <c r="B36" s="5"/>
      <c r="F36" s="44" t="s">
        <v>76</v>
      </c>
      <c r="G36" s="45"/>
      <c r="H36" s="45"/>
      <c r="I36" s="45"/>
      <c r="J36" s="45"/>
      <c r="K36" s="45"/>
      <c r="L36" s="45"/>
      <c r="M36" s="45"/>
      <c r="N36" s="45"/>
      <c r="O36" s="45"/>
      <c r="P36" s="45"/>
      <c r="Q36" s="45"/>
      <c r="R36" s="45"/>
      <c r="S36" s="45"/>
      <c r="T36" s="45"/>
      <c r="U36" s="45"/>
      <c r="V36" s="45"/>
      <c r="W36" s="45"/>
      <c r="X36" s="45"/>
      <c r="Y36" s="45"/>
      <c r="Z36" s="45"/>
      <c r="AA36" s="45"/>
      <c r="AB36" s="45"/>
      <c r="AC36" s="45"/>
      <c r="AD36" s="45"/>
      <c r="AE36" s="7"/>
    </row>
    <row r="37" spans="2:31" x14ac:dyDescent="0.4">
      <c r="B37" s="5"/>
      <c r="AB37" s="30"/>
      <c r="AC37" s="30"/>
      <c r="AD37" s="30"/>
      <c r="AE37" s="7"/>
    </row>
    <row r="38" spans="2:31" x14ac:dyDescent="0.4">
      <c r="B38" s="5"/>
      <c r="F38" s="1" t="s">
        <v>37</v>
      </c>
      <c r="H38" s="1" t="s">
        <v>77</v>
      </c>
      <c r="AE38" s="7"/>
    </row>
    <row r="39" spans="2:31" x14ac:dyDescent="0.4">
      <c r="B39" s="5"/>
      <c r="H39" s="1" t="s">
        <v>93</v>
      </c>
      <c r="AE39" s="7"/>
    </row>
    <row r="40" spans="2:31" x14ac:dyDescent="0.4">
      <c r="B40" s="5"/>
      <c r="H40" s="1" t="s">
        <v>94</v>
      </c>
      <c r="AE40" s="7"/>
    </row>
    <row r="41" spans="2:31" x14ac:dyDescent="0.4">
      <c r="B41" s="5"/>
      <c r="H41" s="1" t="s">
        <v>95</v>
      </c>
      <c r="AE41" s="7"/>
    </row>
    <row r="42" spans="2:31" x14ac:dyDescent="0.4">
      <c r="B42" s="5"/>
      <c r="H42" s="1" t="s">
        <v>96</v>
      </c>
      <c r="AE42" s="7"/>
    </row>
    <row r="43" spans="2:31" x14ac:dyDescent="0.4">
      <c r="B43" s="5"/>
      <c r="F43" s="1" t="s">
        <v>32</v>
      </c>
      <c r="G43" s="1" t="s">
        <v>78</v>
      </c>
      <c r="AE43" s="7"/>
    </row>
    <row r="44" spans="2:31" x14ac:dyDescent="0.4">
      <c r="B44" s="5"/>
      <c r="G44" s="1" t="s">
        <v>79</v>
      </c>
      <c r="AE44" s="7"/>
    </row>
    <row r="45" spans="2:31" x14ac:dyDescent="0.4">
      <c r="B45" s="5"/>
      <c r="G45" s="1" t="s">
        <v>80</v>
      </c>
      <c r="AE45" s="7"/>
    </row>
    <row r="46" spans="2:31" x14ac:dyDescent="0.4">
      <c r="B46" s="5"/>
      <c r="G46" s="1" t="s">
        <v>86</v>
      </c>
      <c r="AE46" s="7"/>
    </row>
    <row r="47" spans="2:31" x14ac:dyDescent="0.4">
      <c r="B47" s="5"/>
      <c r="G47" s="1" t="s">
        <v>87</v>
      </c>
      <c r="AE47" s="7"/>
    </row>
    <row r="48" spans="2:31" x14ac:dyDescent="0.4">
      <c r="B48" s="5"/>
      <c r="G48" s="1" t="s">
        <v>88</v>
      </c>
      <c r="AE48" s="7"/>
    </row>
    <row r="49" spans="2:31" x14ac:dyDescent="0.4">
      <c r="B49" s="5"/>
      <c r="G49" s="1" t="s">
        <v>89</v>
      </c>
      <c r="AE49" s="7"/>
    </row>
    <row r="50" spans="2:31" x14ac:dyDescent="0.4">
      <c r="B50" s="5"/>
      <c r="AE50" s="7"/>
    </row>
    <row r="51" spans="2:31" x14ac:dyDescent="0.4">
      <c r="B51" s="5"/>
      <c r="F51" s="1" t="s">
        <v>38</v>
      </c>
      <c r="H51" s="1" t="s">
        <v>82</v>
      </c>
      <c r="AE51" s="7"/>
    </row>
    <row r="52" spans="2:31" x14ac:dyDescent="0.4">
      <c r="B52" s="5"/>
      <c r="H52" s="1" t="s">
        <v>81</v>
      </c>
      <c r="AE52" s="7"/>
    </row>
    <row r="53" spans="2:31" x14ac:dyDescent="0.4">
      <c r="B53" s="10"/>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2"/>
    </row>
    <row r="54" spans="2:31" x14ac:dyDescent="0.4">
      <c r="B54" s="1" t="s">
        <v>32</v>
      </c>
      <c r="C54" s="1" t="s">
        <v>41</v>
      </c>
    </row>
    <row r="55" spans="2:31" x14ac:dyDescent="0.4">
      <c r="C55" s="1" t="s">
        <v>42</v>
      </c>
    </row>
  </sheetData>
  <mergeCells count="13">
    <mergeCell ref="I5:X5"/>
    <mergeCell ref="F23:K24"/>
    <mergeCell ref="L23:Q24"/>
    <mergeCell ref="R23:W24"/>
    <mergeCell ref="X23:AC24"/>
    <mergeCell ref="D8:L8"/>
    <mergeCell ref="D9:L9"/>
    <mergeCell ref="B16:AE16"/>
    <mergeCell ref="F36:AD36"/>
    <mergeCell ref="F25:K26"/>
    <mergeCell ref="L25:Q26"/>
    <mergeCell ref="R25:W26"/>
    <mergeCell ref="X25:AC26"/>
  </mergeCells>
  <phoneticPr fontId="1"/>
  <hyperlinks>
    <hyperlink ref="F36" r:id="rId1" display="https://www.sekisan.jp/MCEST2302/html/IDW_RIYOU_CHECK.html" xr:uid="{384AF841-3ED0-4B8B-8D85-A6237B694415}"/>
    <hyperlink ref="F36:AD36" r:id="rId2" display="https://www.sekisan.jp/MCEST2303/html/IDW_RIYOU_CHECK.html" xr:uid="{852B97EB-0F07-4EAC-BA65-A1FA46627CAD}"/>
  </hyperlinks>
  <pageMargins left="0.9055118110236221" right="0.51181102362204722" top="0.74803149606299213" bottom="0.55118110236220474" header="0.31496062992125984" footer="0.31496062992125984"/>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利用申込書</vt:lpstr>
      <vt:lpstr>【記入例】利用申込書</vt:lpstr>
      <vt:lpstr>利用通知書</vt:lpstr>
      <vt:lpstr>【記入例】利用申込書!Print_Area</vt:lpstr>
      <vt:lpstr>利用申込書!Print_Area</vt:lpstr>
      <vt:lpstr>利用通知書!Print_Area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2025-05-26T04:23:56Z</dcterms:created>
  <dcterms:modified xsi:type="dcterms:W3CDTF">2025-12-15T03:26:06Z</dcterms:modified>
</cp:coreProperties>
</file>